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ELFR 300\Desktop\1 ELFR Files\Appraisals\"/>
    </mc:Choice>
  </mc:AlternateContent>
  <bookViews>
    <workbookView xWindow="0" yWindow="0" windowWidth="23040" windowHeight="9384" tabRatio="735" activeTab="4"/>
  </bookViews>
  <sheets>
    <sheet name="Cover" sheetId="11" r:id="rId1"/>
    <sheet name="Evaluation" sheetId="1" r:id="rId2"/>
    <sheet name="Rating Sheet" sheetId="7" r:id="rId3"/>
    <sheet name="Comments" sheetId="2" r:id="rId4"/>
    <sheet name="AnnualGoalsObj" sheetId="4" r:id="rId5"/>
    <sheet name="AnnualActionPlan" sheetId="13" r:id="rId6"/>
    <sheet name="6 month review GoalsObj" sheetId="9" state="hidden" r:id="rId7"/>
    <sheet name="6 month review Action Plan" sheetId="12" r:id="rId8"/>
    <sheet name="Drop Down Menu" sheetId="8" state="hidden" r:id="rId9"/>
  </sheets>
  <definedNames>
    <definedName name="_xlnm.Print_Area" localSheetId="0">Cover!$A$1:$I$34</definedName>
    <definedName name="RatingDes">#REF!</definedName>
    <definedName name="RatingNumbers">'Drop Down Menu'!$A$1:$A$3</definedName>
    <definedName name="Text10" localSheetId="7">'6 month review Action Plan'!#REF!</definedName>
    <definedName name="Text10" localSheetId="6">'6 month review GoalsObj'!#REF!</definedName>
    <definedName name="Text10" localSheetId="5">AnnualActionPlan!#REF!</definedName>
    <definedName name="Text10" localSheetId="4">AnnualGoalsObj!#REF!</definedName>
    <definedName name="Text12" localSheetId="7">'6 month review Action Plan'!#REF!</definedName>
    <definedName name="Text12" localSheetId="6">'6 month review GoalsObj'!#REF!</definedName>
    <definedName name="Text12" localSheetId="5">AnnualActionPlan!#REF!</definedName>
    <definedName name="Text12" localSheetId="4">AnnualGoalsObj!#REF!</definedName>
    <definedName name="Text13" localSheetId="7">'6 month review Action Plan'!#REF!</definedName>
    <definedName name="Text13" localSheetId="6">'6 month review GoalsObj'!#REF!</definedName>
    <definedName name="Text13" localSheetId="5">AnnualActionPlan!#REF!</definedName>
    <definedName name="Text13" localSheetId="4">AnnualGoalsObj!#REF!</definedName>
    <definedName name="Text14" localSheetId="7">'6 month review Action Plan'!#REF!</definedName>
    <definedName name="Text14" localSheetId="6">'6 month review GoalsObj'!#REF!</definedName>
    <definedName name="Text14" localSheetId="5">AnnualActionPlan!#REF!</definedName>
    <definedName name="Text14" localSheetId="4">AnnualGoalsObj!#REF!</definedName>
    <definedName name="Text21" localSheetId="7">'6 month review Action Plan'!#REF!</definedName>
    <definedName name="Text21" localSheetId="6">'6 month review GoalsObj'!#REF!</definedName>
    <definedName name="Text21" localSheetId="5">AnnualActionPlan!#REF!</definedName>
    <definedName name="Text21" localSheetId="4">AnnualGoalsObj!#REF!</definedName>
    <definedName name="Text22" localSheetId="7">'6 month review Action Plan'!#REF!</definedName>
    <definedName name="Text22" localSheetId="6">'6 month review GoalsObj'!#REF!</definedName>
    <definedName name="Text22" localSheetId="5">AnnualActionPlan!#REF!</definedName>
    <definedName name="Text22" localSheetId="4">AnnualGoalsObj!#REF!</definedName>
    <definedName name="Text23" localSheetId="7">'6 month review Action Plan'!#REF!</definedName>
    <definedName name="Text23" localSheetId="6">'6 month review GoalsObj'!#REF!</definedName>
    <definedName name="Text23" localSheetId="5">AnnualActionPlan!#REF!</definedName>
    <definedName name="Text23" localSheetId="4">AnnualGoalsObj!#REF!</definedName>
    <definedName name="Text24" localSheetId="7">'6 month review Action Plan'!#REF!</definedName>
    <definedName name="Text24" localSheetId="6">'6 month review GoalsObj'!#REF!</definedName>
    <definedName name="Text24" localSheetId="5">AnnualActionPlan!#REF!</definedName>
    <definedName name="Text24" localSheetId="4">AnnualGoalsObj!#REF!</definedName>
    <definedName name="Text25" localSheetId="7">'6 month review Action Plan'!#REF!</definedName>
    <definedName name="Text25" localSheetId="6">'6 month review GoalsObj'!#REF!</definedName>
    <definedName name="Text25" localSheetId="5">AnnualActionPlan!#REF!</definedName>
    <definedName name="Text25" localSheetId="4">AnnualGoalsObj!#REF!</definedName>
    <definedName name="Text26" localSheetId="7">'6 month review Action Plan'!#REF!</definedName>
    <definedName name="Text26" localSheetId="6">'6 month review GoalsObj'!#REF!</definedName>
    <definedName name="Text26" localSheetId="5">AnnualActionPlan!#REF!</definedName>
    <definedName name="Text26" localSheetId="4">AnnualGoalsObj!#REF!</definedName>
    <definedName name="Z_0044BA8E_3DD1_4C64_A845_4386625B883A_.wvu.PrintArea" localSheetId="3" hidden="1">Comments!$A$5:$B$63</definedName>
    <definedName name="Z_0044BA8E_3DD1_4C64_A845_4386625B883A_.wvu.PrintArea" localSheetId="0" hidden="1">Cover!$A$1:$I$34</definedName>
    <definedName name="Z_0044BA8E_3DD1_4C64_A845_4386625B883A_.wvu.PrintArea" localSheetId="2" hidden="1">'Rating Sheet'!$A$2:$R$86</definedName>
    <definedName name="Z_E52C933F_F362_4CE2_8AC1_30AEA9756A05_.wvu.PrintArea" localSheetId="3" hidden="1">Comments!$A$5:$B$63</definedName>
    <definedName name="Z_E52C933F_F362_4CE2_8AC1_30AEA9756A05_.wvu.PrintArea" localSheetId="0" hidden="1">Cover!$A$1:$I$34</definedName>
    <definedName name="Z_E52C933F_F362_4CE2_8AC1_30AEA9756A05_.wvu.PrintArea" localSheetId="2" hidden="1">'Rating Sheet'!$A$2:$R$86</definedName>
    <definedName name="Z_E643D5B6_D973_439B_8B09_2D149704691B_.wvu.PrintArea" localSheetId="3" hidden="1">Comments!$A$5:$B$63</definedName>
    <definedName name="Z_E643D5B6_D973_439B_8B09_2D149704691B_.wvu.PrintArea" localSheetId="0" hidden="1">Cover!$A$1:$I$34</definedName>
    <definedName name="Z_E643D5B6_D973_439B_8B09_2D149704691B_.wvu.PrintArea" localSheetId="2" hidden="1">'Rating Sheet'!$A$2:$R$85</definedName>
  </definedNames>
  <calcPr calcId="152511"/>
  <customWorkbookViews>
    <customWorkbookView name="appraisal - comments" guid="{0044BA8E-3DD1-4C64-A845-4386625B883A}" maximized="1" windowWidth="815" windowHeight="567" tabRatio="735" activeSheetId="2" showComments="commIndAndComment"/>
    <customWorkbookView name="appraisal - rating sheet" guid="{E52C933F-F362-4CE2-8AC1-30AEA9756A05}" maximized="1" windowWidth="815" windowHeight="567" tabRatio="735" activeSheetId="7" showComments="commIndAndComment"/>
    <customWorkbookView name="appraisal - cover" guid="{E643D5B6-D973-439B-8B09-2D149704691B}" maximized="1" windowWidth="815" windowHeight="567" tabRatio="735" activeSheetId="11" showComments="commIndAndComment"/>
  </customWorkbookViews>
</workbook>
</file>

<file path=xl/calcChain.xml><?xml version="1.0" encoding="utf-8"?>
<calcChain xmlns="http://schemas.openxmlformats.org/spreadsheetml/2006/main">
  <c r="R40" i="7" l="1"/>
  <c r="B66" i="2" l="1"/>
  <c r="D29" i="12"/>
  <c r="D24" i="12"/>
  <c r="D19" i="12"/>
  <c r="D14" i="12"/>
  <c r="D6" i="13"/>
  <c r="R6" i="13"/>
  <c r="G35" i="13"/>
  <c r="D37" i="9"/>
  <c r="T44" i="4"/>
  <c r="B3" i="2"/>
  <c r="B2" i="2"/>
  <c r="B1" i="2"/>
  <c r="D32" i="9"/>
  <c r="D27" i="9"/>
  <c r="D22" i="9"/>
  <c r="G35" i="12"/>
  <c r="R6" i="12"/>
  <c r="D6" i="12"/>
  <c r="D8" i="9"/>
  <c r="R8" i="9"/>
  <c r="G43" i="9"/>
  <c r="G44" i="4"/>
  <c r="S10" i="4"/>
  <c r="K10" i="4"/>
  <c r="F10" i="4"/>
  <c r="R8" i="4"/>
  <c r="F83" i="7"/>
  <c r="O8" i="7"/>
  <c r="I8" i="7"/>
  <c r="C8" i="7"/>
  <c r="D8" i="4"/>
  <c r="B62" i="2"/>
  <c r="B7" i="2"/>
  <c r="C6" i="2"/>
  <c r="C8" i="2"/>
  <c r="C10" i="2"/>
  <c r="C13" i="2"/>
  <c r="C15" i="2"/>
  <c r="C17" i="2"/>
  <c r="C20" i="2"/>
  <c r="C22" i="2"/>
  <c r="C24" i="2"/>
  <c r="C26" i="2"/>
  <c r="C28" i="2"/>
  <c r="C30" i="2"/>
  <c r="C32" i="2"/>
  <c r="C34" i="2"/>
  <c r="C36" i="2"/>
  <c r="C38" i="2"/>
  <c r="C40" i="2"/>
  <c r="C43" i="2"/>
  <c r="C45" i="2"/>
  <c r="C47" i="2"/>
  <c r="C49" i="2"/>
  <c r="C52" i="2"/>
  <c r="C54" i="2"/>
  <c r="C56" i="2"/>
  <c r="C58" i="2"/>
  <c r="C60" i="2"/>
  <c r="C62" i="2"/>
  <c r="B63" i="2"/>
  <c r="B61" i="2"/>
  <c r="B59" i="2"/>
  <c r="B57" i="2"/>
  <c r="B55" i="2"/>
  <c r="B53" i="2"/>
  <c r="B50" i="2"/>
  <c r="B48" i="2"/>
  <c r="B46" i="2"/>
  <c r="B44" i="2"/>
  <c r="B41" i="2"/>
  <c r="B39" i="2"/>
  <c r="B37" i="2"/>
  <c r="B35" i="2"/>
  <c r="B33" i="2"/>
  <c r="B31" i="2"/>
  <c r="B29" i="2"/>
  <c r="B27" i="2"/>
  <c r="B25" i="2"/>
  <c r="B23" i="2"/>
  <c r="B21" i="2"/>
  <c r="B18" i="2"/>
  <c r="B16" i="2"/>
  <c r="B14" i="2"/>
  <c r="B11" i="2"/>
  <c r="B9" i="2"/>
  <c r="B6" i="2"/>
  <c r="B10" i="2"/>
  <c r="B8" i="2"/>
  <c r="B5" i="2"/>
  <c r="B60" i="2"/>
  <c r="B58" i="2"/>
  <c r="B56" i="2"/>
  <c r="B54" i="2"/>
  <c r="B52" i="2"/>
  <c r="B49" i="2"/>
  <c r="B47" i="2"/>
  <c r="B45" i="2"/>
  <c r="B51" i="2"/>
  <c r="B42" i="2"/>
  <c r="B43" i="2"/>
  <c r="B40" i="2"/>
  <c r="B38" i="2"/>
  <c r="B36" i="2"/>
  <c r="B34" i="2"/>
  <c r="B32" i="2"/>
  <c r="B30" i="2"/>
  <c r="B28" i="2"/>
  <c r="B26" i="2"/>
  <c r="B24" i="2"/>
  <c r="B19" i="2"/>
  <c r="B22" i="2"/>
  <c r="B20" i="2"/>
  <c r="B17" i="2"/>
  <c r="R68" i="7"/>
  <c r="R67" i="7"/>
  <c r="R66" i="7"/>
  <c r="R62" i="7"/>
  <c r="R61" i="7"/>
  <c r="R60" i="7"/>
  <c r="R51" i="7"/>
  <c r="R50" i="7"/>
  <c r="R49" i="7"/>
  <c r="R48" i="7"/>
  <c r="R42" i="7"/>
  <c r="R39" i="7"/>
  <c r="R38" i="7"/>
  <c r="R37" i="7"/>
  <c r="R36" i="7"/>
  <c r="R35" i="7"/>
  <c r="R34" i="7"/>
  <c r="R33" i="7"/>
  <c r="R32" i="7"/>
  <c r="R31" i="7"/>
  <c r="R30" i="7"/>
  <c r="R24" i="7"/>
  <c r="R23" i="7"/>
  <c r="B15" i="2"/>
  <c r="B13" i="2"/>
  <c r="B12" i="2"/>
  <c r="R14" i="7"/>
  <c r="R15" i="7"/>
  <c r="R16" i="7"/>
  <c r="R22" i="7"/>
  <c r="D70" i="7" l="1"/>
  <c r="I70" i="7" s="1"/>
  <c r="O70" i="7" s="1"/>
  <c r="D44" i="7"/>
  <c r="I44" i="7" s="1"/>
  <c r="O44" i="7" s="1"/>
  <c r="D64" i="7"/>
  <c r="I64" i="7" s="1"/>
  <c r="O64" i="7" s="1"/>
  <c r="D53" i="7"/>
  <c r="I53" i="7" s="1"/>
  <c r="O53" i="7" s="1"/>
  <c r="D18" i="7"/>
  <c r="I18" i="7" s="1"/>
  <c r="O18" i="7" s="1"/>
  <c r="D26" i="7"/>
  <c r="I26" i="7" s="1"/>
  <c r="O26" i="7" s="1"/>
  <c r="I72" i="7" l="1"/>
  <c r="O72" i="7" s="1"/>
  <c r="F78" i="7" s="1"/>
  <c r="I55" i="7"/>
  <c r="O55" i="7" s="1"/>
  <c r="F76" i="7" s="1"/>
  <c r="F80" i="7" l="1"/>
</calcChain>
</file>

<file path=xl/sharedStrings.xml><?xml version="1.0" encoding="utf-8"?>
<sst xmlns="http://schemas.openxmlformats.org/spreadsheetml/2006/main" count="488" uniqueCount="244">
  <si>
    <t>Performing assigned station duties.</t>
  </si>
  <si>
    <t>Volunteering for special assignments; Completing special assignments in an effective manner.</t>
  </si>
  <si>
    <t>Participating in public education activities at the Fire Stations and at off-site locations.</t>
  </si>
  <si>
    <t>Taking necessary precautions and using personal protective equipment relevant to infection control and biohazard disposal; Ensuring that others do the same.</t>
  </si>
  <si>
    <t>Performing work activities in a safe and careful manner; Ensuring a safe working environment for self and coworkers; Demonstrating an awareness of safety guidelines, rules, and regulations.</t>
  </si>
  <si>
    <t>Ensuring accuracy and high quality of work by taking a thorough approach and paying close attention to detail.</t>
  </si>
  <si>
    <t xml:space="preserve">Using knowledge of confidentiality requirements to establish and maintain the confidentiality of appropriate information and records. </t>
  </si>
  <si>
    <t>Arriving at work on time and prepared to work; Returning from scheduled breaks on time; Conveying relevant information to others in a timely fashion.</t>
  </si>
  <si>
    <t xml:space="preserve">The ability to report to work as required. </t>
  </si>
  <si>
    <t>D.  Specialty Requirements</t>
  </si>
  <si>
    <t>Actively seeking career development opportunities; Establishing career oriented goals; Participating in training activities, career related seminars or classes, and on the job activities that lead to an enrichment of career related knowledge, skills, and abilities.</t>
  </si>
  <si>
    <t>E.  Additional Performance Dimensions</t>
  </si>
  <si>
    <t>Prepare this section during annual performance appraisal</t>
  </si>
  <si>
    <t>PART II.</t>
  </si>
  <si>
    <t>ACTION PLAN</t>
  </si>
  <si>
    <t>A.</t>
  </si>
  <si>
    <t>A.  Communications</t>
  </si>
  <si>
    <t>Interpersonal Skills</t>
  </si>
  <si>
    <t>SECTION I</t>
  </si>
  <si>
    <t>Exceptionally courteous and respectful with all employees; Consistently seeks to develop and maintain positive working relationships; Handles difficult interpersonal situations extremely effectively; Actively promotes harmony among coworkers.</t>
  </si>
  <si>
    <t>Consistently makes an effort to be courteous and respectful; Consistently maintains positive working relationships; Usually handles difficult personal relationships in a positive manner.</t>
  </si>
  <si>
    <t>Has difficulty in establishing and maintaining effective working relationships; Does not promote or maintain harmony among peers, subordinates, or supervisors; Often reacts defensively when given feedback.</t>
  </si>
  <si>
    <t>COMMUNICATIONS</t>
  </si>
  <si>
    <t>RATINGS</t>
  </si>
  <si>
    <t>1.</t>
  </si>
  <si>
    <t>2.</t>
  </si>
  <si>
    <t>Oral Communications</t>
  </si>
  <si>
    <t>3.</t>
  </si>
  <si>
    <t>Written Communication</t>
  </si>
  <si>
    <t>/</t>
  </si>
  <si>
    <t>=</t>
  </si>
  <si>
    <t>x</t>
  </si>
  <si>
    <t>B.</t>
  </si>
  <si>
    <t>POLICIES AND PROCEDURES</t>
  </si>
  <si>
    <t>Rules and Regulations</t>
  </si>
  <si>
    <t>Collective Bargaining Agreement</t>
  </si>
  <si>
    <t>4.</t>
  </si>
  <si>
    <t>600 SOPs</t>
  </si>
  <si>
    <t>C.</t>
  </si>
  <si>
    <t>JOB SPECIFIC PERFORMANCE</t>
  </si>
  <si>
    <t>Locating  Tactical Firefighting Equipment</t>
  </si>
  <si>
    <t>Use of Tactical Firefighting Equipment</t>
  </si>
  <si>
    <t>Apparatus Operations</t>
  </si>
  <si>
    <t>Maintenance of Apparatus</t>
  </si>
  <si>
    <t>5.</t>
  </si>
  <si>
    <t>6.</t>
  </si>
  <si>
    <t>Performance of Station Duties</t>
  </si>
  <si>
    <t>7.</t>
  </si>
  <si>
    <t>Performance of Special Assignments</t>
  </si>
  <si>
    <t>8.</t>
  </si>
  <si>
    <t>9.</t>
  </si>
  <si>
    <t>Performance of Public Education Duties</t>
  </si>
  <si>
    <t>10.</t>
  </si>
  <si>
    <t>11.</t>
  </si>
  <si>
    <t>D.</t>
  </si>
  <si>
    <t>SPECIALTY REQUIREMENTS</t>
  </si>
  <si>
    <t>Professional Development</t>
  </si>
  <si>
    <t>Safety Awareness</t>
  </si>
  <si>
    <t>Driving Skills</t>
  </si>
  <si>
    <t>Physical Fitness</t>
  </si>
  <si>
    <t>SECTION II</t>
  </si>
  <si>
    <t>E.</t>
  </si>
  <si>
    <t>ADDITIONAL PERFORMANCE DIMENSIONS</t>
  </si>
  <si>
    <t>Dealing with the General Public</t>
  </si>
  <si>
    <t>Attention to Detail</t>
  </si>
  <si>
    <t>Maintaining Confidentiality</t>
  </si>
  <si>
    <t>Personal Appearance</t>
  </si>
  <si>
    <t>Punctuality</t>
  </si>
  <si>
    <t xml:space="preserve">Attendance </t>
  </si>
  <si>
    <t>TOTAL SECTION I</t>
  </si>
  <si>
    <t>TOTAL SECTION II</t>
  </si>
  <si>
    <t>RATING</t>
  </si>
  <si>
    <t>Infection Control Procedures and use of Personal Protective Equipment</t>
  </si>
  <si>
    <t>SECTION I TOTAL</t>
  </si>
  <si>
    <t>SECTION II TOTAL</t>
  </si>
  <si>
    <t>Date</t>
  </si>
  <si>
    <t>Name</t>
  </si>
  <si>
    <t xml:space="preserve">Demonstrates exceptional organization and clarity when passing along information or expressing ideas orally; Demonstrates excellent presentation skills.  Oral communication is presented tactfully and diplomatically. </t>
  </si>
  <si>
    <t>Consistently displays effective oral communication skills by presenting information clearly and accurately.</t>
  </si>
  <si>
    <t>Orally communicates in an unorganized manner; Is vague and ambiguous when expressing ideas or communicating information.</t>
  </si>
  <si>
    <t>Communicating effectively, accurately, and appropriately; Passing along information clearly and in an organized manner; Keeping coworkers informed when appropriate.</t>
  </si>
  <si>
    <t xml:space="preserve">Demonstrates exceptional clarity, organization, and quality in written communications.  Written communication is presented tactfully and diplomatically. </t>
  </si>
  <si>
    <t>Shows consistent organization and quality in written communications.</t>
  </si>
  <si>
    <t>Written material usually requires additional explanation for clarity; Employee tends to avoid written communications whenever possible.</t>
  </si>
  <si>
    <t>Effectively communicating through writing; Writing  clearly and in an organized manner; Demonstrating appropriate use of reference and supporting materials when creating documents; Using proper punctuation, grammar, and spelling.</t>
  </si>
  <si>
    <t>RATING 3 - EXCEEDS PERFORMANCE STANDARDS</t>
  </si>
  <si>
    <t>RATING 2 - MEETS PERFORMANCE STANDARDS</t>
  </si>
  <si>
    <t>RATING 1 - MARGINAL PERFORMANCE/IMPROVEMENT EXPECTED</t>
  </si>
  <si>
    <t>B.  Policies &amp; Procedures</t>
  </si>
  <si>
    <t>Working effectively within the framework of Department/Division rules and regulations; Demonstrating a knowledge and understanding of Department/Division rules and regulations; Supporting compliance to rules and regulations for self as well as coworkers; Carrying out  work activities to meet standards as specified in Department/Division rules and regulations.</t>
  </si>
  <si>
    <t>Does not violate Department/Division rules and regulations; Strongly influences coworkers to also comply with rules and regulations; Demonstrates an excellent working knowledge of rules and regulations; Consults rules and regulations to ensure compliance.</t>
  </si>
  <si>
    <t>Consistently does not violate Department/Division rules and regulations; Generally supports Department/Division rules and regulations among coworkers; Reviews rules and regulations when appropriate.</t>
  </si>
  <si>
    <t>Demonstrates a lack of knowledge concerning Department/Division rules and regulations; Must be informed of relevant rules and regulations; Has been disciplined for failure to comply with rules and regulations since last evaluation.</t>
  </si>
  <si>
    <t>Demonstrating a working knowledge of the Collective Bargaining Agreement; Supporting compliance to the Collective Bargaining Agreement for self as well as coworkers; Carrying out work activities in accordance with the Collective Bargaining Agreement.</t>
  </si>
  <si>
    <t>Demonstrates an excellent working knowledge of the Collective Bargaining Agreement; Consults Collective Bargaining Agreement to ensure compliance.</t>
  </si>
  <si>
    <t>Demonstrates an average working knowledge of the Collective Bargaining Agreement; Consults Collective Bargaining Agreement to ensure compliance.</t>
  </si>
  <si>
    <t>Demonstrates a lack of knowledge of the Collective Bargaining Agreement and fails to review it; Must be informed of particular details of the Collective Bargaining Agreement that are pertinent to him/her; Often misinterprets sections of the Collective Bargaining Agreement.</t>
  </si>
  <si>
    <t>Working effectively within the framework of Pinellas County 600 SOPS; Demonstrating a knowledge and understanding of Pinellas County 600 SOPs: Supporting compliance to Pinellas County 600 SOPs for self as well as coworkers: Carrying out work activities to meet standards as specified in Pinellas County 600 SOPs.</t>
  </si>
  <si>
    <t>Does not violate Pinellas County 600 SOPs; Strongly influences coworkers to also comply with Pinellas County 600 SOPs; Demonstrates an excellent working knowledge of policies and procedures to ensure compliance.</t>
  </si>
  <si>
    <t>Consistently does not violate Pinellas County 600 SOPs; Generally supports Pinellas County 600 SOPs among coworkers; Reviews policies and procedures when appropriate.</t>
  </si>
  <si>
    <t>Demonstrates a lack of knowledge concerning Pinellas County 600 SOPs; Must be informed of relevant Pinellas County 600 SOPs information; Has been disciplined for failure to comply with Pinellas County 600 SOPs since last evaluation.</t>
  </si>
  <si>
    <t>C.  Job Specific Performance</t>
  </si>
  <si>
    <t>Demonstrating a working knowledge of tactical firefighting equipment used in performing essential job functions in terms of equipment location and current working conditions.</t>
  </si>
  <si>
    <t>Demonstrates excellent knowledge on location of equipment on all Fire Rescue Department apparatus; Able to identify location of various specialized equipment with extended capabilities in adjacent jurisdictions.</t>
  </si>
  <si>
    <t>Frequently demonstrates precise knowledge on location of equipment on all Fire Rescue Department apparatus.</t>
  </si>
  <si>
    <t>Frequently has difficulty locating equipment; Has to be reminded of equipment location; Needs frequent supervision.</t>
  </si>
  <si>
    <t>Always demonstrates exceptional skill in the safe use of all tactical firefighting equipment.</t>
  </si>
  <si>
    <t>Consistently demonstrates safe and efficient use of all tactical firefighting equipment.</t>
  </si>
  <si>
    <t>Frequently encounters difficulty using tactical firefighting equipment; Needs frequent supervision.</t>
  </si>
  <si>
    <t>Operating all equipment necessary for tactical firefighting in a safe and efficient manner and in accordance with established policies and procedures.</t>
  </si>
  <si>
    <t>Operating Fire Rescue Department vehicles, equipment,   tools, and supplies in a safe and effective manner; Operating apparatus in accordance with established policies and procedures.</t>
  </si>
  <si>
    <t>Capable of operating all Fire Rescue Department apparatus to their fullest capacity.</t>
  </si>
  <si>
    <t>Frequently has difficulty in performing apparatus operations; Needs frequent supervision to operate apparatus effectively.</t>
  </si>
  <si>
    <t>Inspecting and maintaining vehicles, equipment, tools, and supplies as assigned to ensure safe and effective operation.</t>
  </si>
  <si>
    <t xml:space="preserve">Demonstrates exceptional care, is thorough and meticulous in performing daily inspection procedures; Can always be counted on to detect and correct, if possible, problems or deficiencies.  Documents problems and follows up to assure repairs are made. </t>
  </si>
  <si>
    <t xml:space="preserve">Conducts a thorough daily inspection of assigned apparatus; Problems or deficiencies are consistently detected and corrected if possible.  Assures deficiencies are noted and initiates corrective measures.  </t>
  </si>
  <si>
    <t>Frequently must be told what maintenance duties are to be done and how to do them; Employee's work often requires checking for accuracy and efficiency.</t>
  </si>
  <si>
    <t xml:space="preserve">Performs all stations duties with exceptional skill level; Makes good suggestions for increasing efficiency; Frequently instructs and/or assists others.  Generally does more than is expected. </t>
  </si>
  <si>
    <t xml:space="preserve">Exercises initiative in completing all station duties efficiently and assists others as necessary.  </t>
  </si>
  <si>
    <t>Frequently requires assistance to complete station duties; Often must be told what to do and how to do it; Work generally requires checking for thoroughness.</t>
  </si>
  <si>
    <t>Can be counted on to volunteer for special assignments when appropriate; Completes special assignments with a high level of efficiency and expertise.</t>
  </si>
  <si>
    <t>Does all special assignments with expertise; Helps others when necessary.</t>
  </si>
  <si>
    <t>Takes little or no interest in accepting special assignments; Frequently requires assistance when performing special assignments.</t>
  </si>
  <si>
    <t>Actively participates in educating the public on life safety matters; Consistently creates and communicates valuable programs; Actions consistently result in positive feedback.</t>
  </si>
  <si>
    <t>Participates in educating the public on life safety matters; Frequently develops programs to improve the effectiveness of the Department.</t>
  </si>
  <si>
    <t>Shows little concern for life safety issues; Has difficulty producing and communicating acceptable public education programs; Actions sometimes result in complaints from the public.</t>
  </si>
  <si>
    <t>Continuously takes all necessary precautions and ensures that others do the same; Constantly monitors for possible hazards and identifies them if they appear; Makes good suggestions and recommendations for safety improvements.</t>
  </si>
  <si>
    <t>Very vigilant for possible hazards identifying them if they appear; Takes all necessary precautions and alerts others to do the same; Biohazard materials are disposed of in the proper manner.</t>
  </si>
  <si>
    <t>Displays poor infection control procedures; Displays improper use of personal protective equipment; Does not demonstrate appropriate concern relevant to proper safety procedures.</t>
  </si>
  <si>
    <t>On own initiative, attends or requests to attend multiple career related seminars or classes; Has definite goals to further career development and works actively toward achieving them.</t>
  </si>
  <si>
    <t>Frequently participates in job related classes, specialized training, and committee work; Actively pursues improvement of job skills.</t>
  </si>
  <si>
    <t>Generally does not attend sufficient training to ensure adequate performance of essential position functions.</t>
  </si>
  <si>
    <t>Takes exceptional steps to ensure a safe work environment and encourages others to do the same; Offers good recommendations to improve safety.</t>
  </si>
  <si>
    <t>Demonstrates a high level of safety awareness; Takes extra safety measures and encourages others to do the same.</t>
  </si>
  <si>
    <t>Often displays poor safety habits resulting or which may result in damaged equipment or sustained personal injury due to carelessness.</t>
  </si>
  <si>
    <t>Exceptionally thorough; Pays extremely close attention to detail and accuracy in work; Promotes this quality to others.</t>
  </si>
  <si>
    <t>Consistently completes tasks accurately; Strives for quality work and is thorough.</t>
  </si>
  <si>
    <t>Does not demonstrate a thorough approach to work; Details are often overlooked in completing tasks.</t>
  </si>
  <si>
    <t>Displays excellent knowledge of confidentiality requirements; Consistently maintains confidentiality of information and records; Does not divulge information to anyone other than authorized personnel.</t>
  </si>
  <si>
    <t>Maintains confidential information and records in a consistent manner; Uses prudence and knowledge of confidentiality requirements in disclosing information.</t>
  </si>
  <si>
    <t>Does not always follow confidentiality requirements; Does not demonstrate adequate knowledge of confidentiality requirements.</t>
  </si>
  <si>
    <t xml:space="preserve">Consistently displays a professional appearance.  Shirts and pants are free from wrinkles.  Tee shirts are not faded, shoes clean and shined. </t>
  </si>
  <si>
    <t>Consistently reports for work on time; Promotes punctuality to others.</t>
  </si>
  <si>
    <t>Consistently reports for work on time.</t>
  </si>
  <si>
    <t>Has received disciplinary action relative to tardiness during the appraisal period.</t>
  </si>
  <si>
    <t xml:space="preserve">RATING 3 - EXCEEDS PERFORMANCE STANDARDS </t>
  </si>
  <si>
    <t>Employee:</t>
  </si>
  <si>
    <t>Performance Management System</t>
  </si>
  <si>
    <t>Objectives</t>
  </si>
  <si>
    <t>Performance Improvement Plan - To Be Reviewed in Six (6) Months</t>
  </si>
  <si>
    <t>Today's Date:</t>
  </si>
  <si>
    <r>
      <t>Position</t>
    </r>
    <r>
      <rPr>
        <sz val="12"/>
        <rFont val="Times New Roman"/>
        <family val="1"/>
      </rPr>
      <t xml:space="preserve">:  </t>
    </r>
    <r>
      <rPr>
        <u/>
        <sz val="12"/>
        <rFont val="Times New Roman"/>
        <family val="1"/>
      </rPr>
      <t xml:space="preserve">  </t>
    </r>
  </si>
  <si>
    <t>Part I.</t>
  </si>
  <si>
    <t>OBJECTIVES</t>
  </si>
  <si>
    <t xml:space="preserve">If rating is a 1 or 3, please provide comments below </t>
  </si>
  <si>
    <r>
      <t>Locating Tactical Firefighting Equipment</t>
    </r>
    <r>
      <rPr>
        <b/>
        <i/>
        <sz val="12"/>
        <color indexed="54"/>
        <rFont val="Times New Roman"/>
        <family val="1"/>
      </rPr>
      <t xml:space="preserve"> </t>
    </r>
  </si>
  <si>
    <r>
      <t>Use of Tactical Firefighting Equipment</t>
    </r>
    <r>
      <rPr>
        <b/>
        <i/>
        <sz val="12"/>
        <color indexed="54"/>
        <rFont val="Times New Roman"/>
        <family val="1"/>
      </rPr>
      <t xml:space="preserve"> </t>
    </r>
  </si>
  <si>
    <t>Infection Control Procedures and Use of Personal Protective Equipment</t>
  </si>
  <si>
    <r>
      <t>Safety Awareness</t>
    </r>
    <r>
      <rPr>
        <b/>
        <sz val="12"/>
        <color indexed="54"/>
        <rFont val="Times New Roman"/>
        <family val="1"/>
      </rPr>
      <t xml:space="preserve"> </t>
    </r>
  </si>
  <si>
    <r>
      <t>Maintaining Confidentiality</t>
    </r>
    <r>
      <rPr>
        <b/>
        <sz val="12"/>
        <color indexed="54"/>
        <rFont val="Times New Roman"/>
        <family val="1"/>
      </rPr>
      <t xml:space="preserve"> </t>
    </r>
  </si>
  <si>
    <r>
      <t>Attendance</t>
    </r>
    <r>
      <rPr>
        <b/>
        <sz val="12"/>
        <color indexed="54"/>
        <rFont val="Times New Roman"/>
        <family val="1"/>
      </rPr>
      <t xml:space="preserve">   </t>
    </r>
  </si>
  <si>
    <t>Written Communications</t>
  </si>
  <si>
    <t>Performance Improvement Plan - To Be Reviewed in One Year</t>
  </si>
  <si>
    <t>PERFORMANCE APPRAISAL SYSTEM</t>
  </si>
  <si>
    <r>
      <t xml:space="preserve">Employee: </t>
    </r>
    <r>
      <rPr>
        <u/>
        <sz val="12"/>
        <rFont val="Times New Roman"/>
        <family val="1"/>
      </rPr>
      <t xml:space="preserve"> </t>
    </r>
  </si>
  <si>
    <t xml:space="preserve">#: </t>
  </si>
  <si>
    <t>Title:</t>
  </si>
  <si>
    <t>Appraisal Period</t>
  </si>
  <si>
    <t>Date:</t>
  </si>
  <si>
    <r>
      <t>Instructions:</t>
    </r>
    <r>
      <rPr>
        <sz val="12"/>
        <rFont val="Times New Roman"/>
        <family val="1"/>
      </rPr>
      <t xml:space="preserve">  Using the accompanying rating scales and evaluator guidelines, each employee will be given a numerically-based evaluation to describe their level of performance during the current appraisal period on all applicable items.  </t>
    </r>
    <r>
      <rPr>
        <sz val="12"/>
        <rFont val="Times New Roman"/>
        <family val="1"/>
      </rPr>
      <t xml:space="preserve">Supervisors should use supporting data and be </t>
    </r>
    <r>
      <rPr>
        <u/>
        <sz val="12"/>
        <rFont val="Times New Roman"/>
        <family val="1"/>
      </rPr>
      <t>fair</t>
    </r>
    <r>
      <rPr>
        <sz val="12"/>
        <rFont val="Times New Roman"/>
        <family val="1"/>
      </rPr>
      <t xml:space="preserve">, </t>
    </r>
    <r>
      <rPr>
        <u/>
        <sz val="12"/>
        <rFont val="Times New Roman"/>
        <family val="1"/>
      </rPr>
      <t>reasonable</t>
    </r>
    <r>
      <rPr>
        <sz val="12"/>
        <rFont val="Times New Roman"/>
        <family val="1"/>
      </rPr>
      <t xml:space="preserve">, and as </t>
    </r>
    <r>
      <rPr>
        <u/>
        <sz val="12"/>
        <rFont val="Times New Roman"/>
        <family val="1"/>
      </rPr>
      <t>objective</t>
    </r>
    <r>
      <rPr>
        <sz val="12"/>
        <rFont val="Times New Roman"/>
        <family val="1"/>
      </rPr>
      <t xml:space="preserve"> as possible.</t>
    </r>
  </si>
  <si>
    <t>Level of Performance - Numerical Ratings Are As Follows:</t>
  </si>
  <si>
    <r>
      <t xml:space="preserve">Rating 3 </t>
    </r>
    <r>
      <rPr>
        <sz val="12"/>
        <rFont val="Times New Roman"/>
        <family val="1"/>
      </rPr>
      <t>- EXCEEDS PERFORMANCE STANDARDS</t>
    </r>
  </si>
  <si>
    <r>
      <t xml:space="preserve">Rating 2 </t>
    </r>
    <r>
      <rPr>
        <sz val="12"/>
        <rFont val="Times New Roman"/>
        <family val="1"/>
      </rPr>
      <t>- MEETS PERFORMANCE STANDARDS</t>
    </r>
  </si>
  <si>
    <r>
      <t>Rating 1</t>
    </r>
    <r>
      <rPr>
        <sz val="12"/>
        <rFont val="Times New Roman"/>
        <family val="1"/>
      </rPr>
      <t xml:space="preserve"> - MARGINAL PERFORMANCE/IMPROVEMENT EXPECTED</t>
    </r>
  </si>
  <si>
    <t xml:space="preserve">Employee Signature: </t>
  </si>
  <si>
    <t>Evaluation Prepared By:</t>
  </si>
  <si>
    <t>NOTE:  A section is provided for adding supporting comments for ratings on the evaluation sheet.  Supervisors should be prepared to provide supporting comments.  The expectation is that each employee must maintain an overall rating of at least "meets performance standards".  Further, employees are advised that even where such overall rating is maintained, continued deficiencies in a single performance dimension may ultimately result in separation.</t>
  </si>
  <si>
    <t xml:space="preserve"> - </t>
  </si>
  <si>
    <t>-</t>
  </si>
  <si>
    <t>Emp #:</t>
  </si>
  <si>
    <t>6 Month Review - Comments</t>
  </si>
  <si>
    <t>SIGN OFF</t>
  </si>
  <si>
    <t>This performance appraisal has been thoroughly reviewed with me by my supervisor.  My signature acknowledges that the appraisal meeting occurred and that I received a copy of this document.  It does not necessarily mean that I agree with the overall appraisal or any of the individual parts.</t>
  </si>
  <si>
    <t xml:space="preserve">EMPLOYEE SIGN-OFF </t>
  </si>
  <si>
    <t>(Additional Comments May Be Attached)</t>
  </si>
  <si>
    <t>EMPLOYEE COMMENTS</t>
  </si>
  <si>
    <t>(Employee's Signature)                                                                              (Date)</t>
  </si>
  <si>
    <t>Fire Chief</t>
  </si>
  <si>
    <t xml:space="preserve">RATING 2 - MEETS PERFORMANCE STANDARDS </t>
  </si>
  <si>
    <t xml:space="preserve">RATING 1 - MARGINAL PERFORMANCE/IMPROVEMENT EXPECTED </t>
  </si>
  <si>
    <r>
      <t xml:space="preserve">Identify areas from the Annual Performance Appraisal that need to be improved and/or other specific achievements that will assist the employee with his/her job skills, requirements, and/or future progression.  Any ratings of marginal or unsatisfactory </t>
    </r>
    <r>
      <rPr>
        <b/>
        <u/>
        <sz val="11"/>
        <rFont val="Times New Roman"/>
        <family val="1"/>
      </rPr>
      <t>must</t>
    </r>
    <r>
      <rPr>
        <sz val="11"/>
        <rFont val="Times New Roman"/>
        <family val="1"/>
      </rPr>
      <t xml:space="preserve"> be included.  (Use additional pages if required).</t>
    </r>
  </si>
  <si>
    <t>Identify areas from the Annual Performance Appraisal that need to be improved and/or other specific achievements that will assist the employee with his/her job skills, requirements, and/or future progression.  Any ratings of marginal or unsatisfactory must be included.  (Use additional pages if required).</t>
  </si>
  <si>
    <t>Knowledge of East Lake Fire District</t>
  </si>
  <si>
    <t>Maintaining familiarity with road networks;   Familiar with location of neighborhoods, businesses and high target hazards in the East Lake district.</t>
  </si>
  <si>
    <t xml:space="preserve">Excellent familiarity with road networks, including the location of neighborhoods, businesses and high target hazards in the East Lake district.  </t>
  </si>
  <si>
    <t xml:space="preserve">Average familiarity with road networks, including the location of neighborhoods, businesses and high target hazards in the East Lake district.  </t>
  </si>
  <si>
    <t xml:space="preserve">Below average familiarity with road networks, including the location of neighborhoods, businesses and high target hazards in the East Lake district.  </t>
  </si>
  <si>
    <t>Performance of Assigned Training</t>
  </si>
  <si>
    <t>Completes more than the normal amount of assigned training; Completes assigned training ahead of schedule.</t>
  </si>
  <si>
    <t>Completes all assigned training on time; Cooperates with others to assure completeness.</t>
  </si>
  <si>
    <t>Does not complete all assigned training on time; work is poor and / or incomplete.</t>
  </si>
  <si>
    <t>Operating East Lake Fire District vehicles in a safe and proficient manner.</t>
  </si>
  <si>
    <t>Demonstrates an exceptional level of driving proficiency; Conducts a comprehensive visual and operational safety inspection prior to operating vehicles; Free of any "at fault" accidents while operating District vehicles during appraisal period.</t>
  </si>
  <si>
    <t>Displays good driving skills; Free of any "at fault" accidents while operating District vehicles during the appraisal period.</t>
  </si>
  <si>
    <t>Frequently operates District vehicles in an unsafe manner; Often does not obey traffic laws as evidenced by written traffic violations; Has been "at fault" in at least one (1) accident while operating District vehicles during the appraisal period.</t>
  </si>
  <si>
    <t>Maintaining physical fitness in accordance with the East Lake District Physical Fitness Assessment.</t>
  </si>
  <si>
    <t>Receives a total Fitness Classification score of 80 or above as established in the East Lake District's Physical Fitness Assessment.</t>
  </si>
  <si>
    <t>Receives a total Fitness Classification score of 40 – 79, as established in the East Lake District's Physical Fitness Assessment.</t>
  </si>
  <si>
    <t>Receives a total Fitness Classification score of 39 or below as established in the East Lake District's Physical Fitness Assessment.</t>
  </si>
  <si>
    <t>Properly representing the organization to the public; Displaying courtesy respect for the public and concern for issues raised by citizens; Responding professionally and quickly to public concerns.</t>
  </si>
  <si>
    <t>Exceptionally respectful and courteous when dealing with citizens; Consistently displaying a polite and professional image to the public; Responding directly and promptly to citizen inquiries.</t>
  </si>
  <si>
    <t>Professional, courteous and respectful when dealing with the public.</t>
  </si>
  <si>
    <t>Does not consistently display courtesy or  respect for the public; Does not promote a professional image.</t>
  </si>
  <si>
    <t>Sustaining a professional image by wearing proper attire and maintaining a personal appearance appropriate to his/her position in accordance with District SOP.</t>
  </si>
  <si>
    <t>Consistently displays a professional appearance and promotes same to others.  Uniforms are pressed, shirts and pants are in excellent condition, shoes are clean and shined.</t>
  </si>
  <si>
    <t>Generally does not display a professional appearance; Requires frequent reminders to maintain an acceptable appearance</t>
  </si>
  <si>
    <t>During the evaluation period has taken 48 hours or less of  sick leave.</t>
  </si>
  <si>
    <t>East Lake Tarpon Special Fire Control District</t>
  </si>
  <si>
    <t>Developing and maintaining effective working relationships with coworkers (supervisors and peers); Displaying respect and courtesy to others; Backing up and supporting coworkers as appropriate; Encouraging cooperation between coworkers.</t>
  </si>
  <si>
    <t>Divison Chief</t>
  </si>
  <si>
    <r>
      <t xml:space="preserve">Capable of operating assigned apparatus to its fullest capacity and demonstrating </t>
    </r>
    <r>
      <rPr>
        <u/>
        <sz val="11"/>
        <rFont val="Times New Roman"/>
        <family val="1"/>
      </rPr>
      <t>basic</t>
    </r>
    <r>
      <rPr>
        <sz val="11"/>
        <rFont val="Times New Roman"/>
        <family val="1"/>
      </rPr>
      <t xml:space="preserve"> operations of all Fire Rescue Department apparatus.</t>
    </r>
  </si>
  <si>
    <t>Performs assigned training.</t>
  </si>
  <si>
    <r>
      <t>Operation of Life Support Equipment</t>
    </r>
    <r>
      <rPr>
        <b/>
        <sz val="12"/>
        <color indexed="54"/>
        <rFont val="Times New Roman"/>
        <family val="1"/>
      </rPr>
      <t xml:space="preserve"> </t>
    </r>
  </si>
  <si>
    <t>Operating life support equipment in emergency situations in a manner that complies with established standards and protocols.</t>
  </si>
  <si>
    <t>Exceptional level of proficiency in using all life support equipment; Highly skilled and capable of instructing others in proper and safe use of equipment; Able to identify and often trouble shoot equipment problems.</t>
  </si>
  <si>
    <t>Demonstrates good knowledge of equipment operations; Thoroughly familiar with every facet of safe operation and is technically proficient.</t>
  </si>
  <si>
    <t>Frequently encounters difficulty in operating life support equipment; Supervision is often required to ensure safe and proper equipment operation.</t>
  </si>
  <si>
    <t>Knowledge of the Pinellas County Medical Operations Manual &amp; Rules and Regulations</t>
  </si>
  <si>
    <t>In conducting medical operations, demonstrating an effective working knowledge of the Pinellas County Medical Operations Manual and Rules and Regulations.</t>
  </si>
  <si>
    <t>In conducting medical operations, demonstrates an exceptionally detailed knowledge of these documents; Good resource for consultation.</t>
  </si>
  <si>
    <t>In conducting medical operations, demonstrates precise knowledge of these documents; Most frequently used sections easily recalled in detail from memory.</t>
  </si>
  <si>
    <t>In conducting medical operations, must usually be informed of relevant details from the manual and rules and regulations that are pertinent to his/her position.</t>
  </si>
  <si>
    <t>Operation of Life Support Equipment</t>
  </si>
  <si>
    <t>Knowledge of Pinellas County MOM</t>
  </si>
  <si>
    <t xml:space="preserve">During the evaluation period has taken over 48 hours and not more than 144 hours of  sick leave. </t>
  </si>
  <si>
    <t>During the evaluation period has taken more than 144 hours of undocumented sick leave. Excludes FMLA hours.</t>
  </si>
  <si>
    <t>Driver Engineer</t>
  </si>
  <si>
    <t>Evaluator's Additional Comments (required)</t>
  </si>
  <si>
    <t xml:space="preserve">Evaluator's Additional Comments (Required) </t>
  </si>
  <si>
    <t>Deputy Chief</t>
  </si>
  <si>
    <t xml:space="preserve">                                              (Signature)                                                      (Date)</t>
  </si>
  <si>
    <t xml:space="preserve">The Action Plan identifies the specific way in which each Goal and Objective will be accomplished. </t>
  </si>
  <si>
    <t>12.</t>
  </si>
  <si>
    <t>Appraisal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</si>
</sst>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m/d/yy;@"/>
  </numFmts>
  <fonts count="26" x14ac:knownFonts="1">
    <font>
      <sz val="11"/>
      <name val="Tahoma"/>
    </font>
    <font>
      <sz val="11"/>
      <name val="Tahoma"/>
      <family val="2"/>
    </font>
    <font>
      <sz val="8"/>
      <name val="Tahoma"/>
      <family val="2"/>
    </font>
    <font>
      <sz val="10"/>
      <name val="Times New Roman"/>
      <family val="1"/>
    </font>
    <font>
      <sz val="12"/>
      <name val="Times New Roman"/>
      <family val="1"/>
    </font>
    <font>
      <b/>
      <sz val="11"/>
      <name val="Times New Roman"/>
      <family val="1"/>
    </font>
    <font>
      <sz val="11"/>
      <name val="Times New Roman"/>
      <family val="1"/>
    </font>
    <font>
      <b/>
      <i/>
      <sz val="14"/>
      <name val="Times New Roman"/>
      <family val="1"/>
    </font>
    <font>
      <b/>
      <sz val="16"/>
      <name val="Times New Roman"/>
      <family val="1"/>
    </font>
    <font>
      <sz val="10"/>
      <name val="Arial"/>
      <family val="2"/>
    </font>
    <font>
      <b/>
      <sz val="12"/>
      <name val="Times New Roman"/>
      <family val="1"/>
    </font>
    <font>
      <u/>
      <sz val="12"/>
      <name val="Times New Roman"/>
      <family val="1"/>
    </font>
    <font>
      <sz val="11"/>
      <name val="Tahoma"/>
      <family val="2"/>
    </font>
    <font>
      <i/>
      <sz val="14"/>
      <name val="Tahoma"/>
      <family val="2"/>
    </font>
    <font>
      <b/>
      <sz val="18"/>
      <name val="Times New Roman"/>
      <family val="1"/>
    </font>
    <font>
      <b/>
      <sz val="14"/>
      <name val="Times New Roman"/>
      <family val="1"/>
    </font>
    <font>
      <b/>
      <u/>
      <sz val="11"/>
      <name val="Times New Roman"/>
      <family val="1"/>
    </font>
    <font>
      <b/>
      <sz val="12"/>
      <name val="Tahoma"/>
      <family val="2"/>
    </font>
    <font>
      <b/>
      <i/>
      <u/>
      <sz val="12"/>
      <color indexed="54"/>
      <name val="Times New Roman"/>
      <family val="1"/>
    </font>
    <font>
      <b/>
      <i/>
      <sz val="12"/>
      <color indexed="54"/>
      <name val="Times New Roman"/>
      <family val="1"/>
    </font>
    <font>
      <b/>
      <sz val="12"/>
      <color indexed="54"/>
      <name val="Times New Roman"/>
      <family val="1"/>
    </font>
    <font>
      <u/>
      <sz val="11"/>
      <name val="Times New Roman"/>
      <family val="1"/>
    </font>
    <font>
      <b/>
      <i/>
      <sz val="11"/>
      <name val="Times New Roman"/>
      <family val="1"/>
    </font>
    <font>
      <i/>
      <sz val="14"/>
      <name val="Times New Roman"/>
      <family val="1"/>
    </font>
    <font>
      <b/>
      <u/>
      <sz val="12"/>
      <name val="Times New Roman"/>
      <family val="1"/>
    </font>
    <font>
      <b/>
      <i/>
      <u/>
      <sz val="11.5"/>
      <color indexed="54"/>
      <name val="Times New Roman"/>
      <family val="1"/>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20">
    <border>
      <left/>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style="double">
        <color indexed="64"/>
      </left>
      <right/>
      <top/>
      <bottom/>
      <diagonal/>
    </border>
    <border>
      <left/>
      <right style="double">
        <color indexed="64"/>
      </right>
      <top/>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279">
    <xf numFmtId="0" fontId="0" fillId="0" borderId="0" xfId="0"/>
    <xf numFmtId="0" fontId="0" fillId="0" borderId="0" xfId="0" applyAlignment="1"/>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xf numFmtId="0" fontId="5" fillId="0" borderId="0" xfId="0" applyFont="1"/>
    <xf numFmtId="0" fontId="10" fillId="0" borderId="0" xfId="1" applyFont="1" applyProtection="1"/>
    <xf numFmtId="0" fontId="4" fillId="0" borderId="0" xfId="1" applyFont="1" applyProtection="1"/>
    <xf numFmtId="0" fontId="4" fillId="0" borderId="0" xfId="1" applyFont="1" applyBorder="1" applyProtection="1"/>
    <xf numFmtId="0" fontId="10" fillId="0" borderId="0" xfId="0" applyFont="1" applyAlignment="1">
      <alignment horizontal="center"/>
    </xf>
    <xf numFmtId="0" fontId="5" fillId="0" borderId="0" xfId="0" applyFont="1" applyAlignment="1"/>
    <xf numFmtId="0" fontId="4" fillId="0" borderId="0" xfId="1" applyFont="1" applyBorder="1" applyAlignment="1" applyProtection="1">
      <alignment horizontal="center"/>
    </xf>
    <xf numFmtId="0" fontId="4" fillId="0" borderId="0" xfId="1" applyFont="1" applyAlignment="1" applyProtection="1">
      <alignment horizontal="center"/>
    </xf>
    <xf numFmtId="0" fontId="10" fillId="0" borderId="0" xfId="1" applyFont="1" applyAlignment="1" applyProtection="1">
      <alignment horizontal="center"/>
    </xf>
    <xf numFmtId="0" fontId="10" fillId="0" borderId="0" xfId="0" applyFont="1" applyAlignment="1">
      <alignment horizontal="left"/>
    </xf>
    <xf numFmtId="0" fontId="14" fillId="0" borderId="0" xfId="0" applyFont="1" applyAlignment="1">
      <alignment horizontal="center"/>
    </xf>
    <xf numFmtId="0" fontId="0" fillId="0" borderId="0" xfId="0" applyBorder="1" applyAlignment="1"/>
    <xf numFmtId="0" fontId="5" fillId="0" borderId="0" xfId="0" applyFont="1" applyBorder="1" applyAlignment="1">
      <alignment horizontal="center"/>
    </xf>
    <xf numFmtId="0" fontId="10" fillId="2" borderId="0" xfId="0" applyFont="1" applyFill="1" applyAlignment="1" applyProtection="1">
      <alignment wrapText="1"/>
    </xf>
    <xf numFmtId="0" fontId="6" fillId="0" borderId="0" xfId="0" applyFont="1" applyAlignment="1" applyProtection="1">
      <alignment horizontal="center"/>
    </xf>
    <xf numFmtId="0" fontId="6" fillId="0" borderId="0" xfId="0" applyFont="1" applyProtection="1"/>
    <xf numFmtId="0" fontId="6" fillId="0" borderId="0" xfId="0" applyFont="1" applyAlignment="1" applyProtection="1">
      <alignment wrapText="1"/>
    </xf>
    <xf numFmtId="0" fontId="10" fillId="2" borderId="0" xfId="0" applyFont="1" applyFill="1" applyAlignment="1" applyProtection="1">
      <alignment horizontal="left" wrapText="1"/>
    </xf>
    <xf numFmtId="0" fontId="17" fillId="0" borderId="0" xfId="0" applyFont="1" applyFill="1" applyAlignment="1">
      <alignment horizontal="left" wrapText="1"/>
    </xf>
    <xf numFmtId="0" fontId="5" fillId="0" borderId="0" xfId="0" applyFont="1" applyAlignment="1" applyProtection="1">
      <alignment horizontal="center"/>
    </xf>
    <xf numFmtId="0" fontId="5" fillId="0" borderId="0" xfId="0" applyFont="1" applyAlignment="1" applyProtection="1">
      <alignment horizontal="center" wrapText="1"/>
    </xf>
    <xf numFmtId="0" fontId="22" fillId="0" borderId="0" xfId="0" applyFont="1" applyAlignment="1" applyProtection="1">
      <alignment horizontal="left" wrapText="1"/>
    </xf>
    <xf numFmtId="0" fontId="22" fillId="0" borderId="0" xfId="0" applyFont="1" applyAlignment="1" applyProtection="1">
      <alignment wrapText="1"/>
    </xf>
    <xf numFmtId="0" fontId="5" fillId="0" borderId="0" xfId="0" applyFont="1" applyProtection="1"/>
    <xf numFmtId="0" fontId="6" fillId="0" borderId="0" xfId="0" applyFont="1" applyProtection="1">
      <protection locked="0"/>
    </xf>
    <xf numFmtId="0" fontId="6" fillId="0" borderId="0" xfId="0" applyFont="1" applyAlignment="1" applyProtection="1">
      <alignment wrapText="1"/>
      <protection locked="0"/>
    </xf>
    <xf numFmtId="0" fontId="5" fillId="0" borderId="0" xfId="0" applyFont="1" applyProtection="1">
      <protection locked="0"/>
    </xf>
    <xf numFmtId="0" fontId="5" fillId="0" borderId="0" xfId="0" applyFont="1" applyBorder="1" applyAlignment="1" applyProtection="1">
      <alignment horizontal="center"/>
      <protection locked="0"/>
    </xf>
    <xf numFmtId="0" fontId="5" fillId="0" borderId="0" xfId="0" applyFont="1" applyAlignment="1" applyProtection="1">
      <protection locked="0"/>
    </xf>
    <xf numFmtId="0" fontId="0" fillId="0" borderId="0" xfId="0" applyAlignment="1" applyProtection="1">
      <protection locked="0"/>
    </xf>
    <xf numFmtId="0" fontId="5" fillId="0" borderId="0" xfId="0" applyFont="1" applyAlignment="1" applyProtection="1"/>
    <xf numFmtId="0" fontId="14" fillId="0" borderId="0" xfId="0" applyFont="1" applyAlignment="1" applyProtection="1">
      <alignment horizontal="center"/>
    </xf>
    <xf numFmtId="0" fontId="0" fillId="0" borderId="0" xfId="0" applyAlignment="1" applyProtection="1">
      <alignment wrapText="1"/>
    </xf>
    <xf numFmtId="0" fontId="10" fillId="0" borderId="0" xfId="0" applyFont="1" applyAlignment="1" applyProtection="1">
      <alignment horizontal="center"/>
    </xf>
    <xf numFmtId="0" fontId="6" fillId="0" borderId="0" xfId="0" applyFont="1" applyAlignment="1" applyProtection="1">
      <alignment horizontal="center"/>
      <protection locked="0"/>
    </xf>
    <xf numFmtId="0" fontId="6" fillId="0" borderId="0" xfId="0" applyFont="1" applyAlignment="1" applyProtection="1">
      <alignment horizontal="center" wrapText="1"/>
      <protection locked="0"/>
    </xf>
    <xf numFmtId="0" fontId="0" fillId="0" borderId="0" xfId="0" applyProtection="1"/>
    <xf numFmtId="0" fontId="4" fillId="0" borderId="1" xfId="1" applyFont="1" applyBorder="1" applyProtection="1"/>
    <xf numFmtId="164" fontId="4" fillId="0" borderId="1" xfId="1" quotePrefix="1" applyNumberFormat="1" applyFont="1" applyBorder="1" applyProtection="1"/>
    <xf numFmtId="164" fontId="4" fillId="0" borderId="1" xfId="1" applyNumberFormat="1" applyFont="1" applyBorder="1" applyProtection="1"/>
    <xf numFmtId="0" fontId="9" fillId="0" borderId="0" xfId="1" applyProtection="1"/>
    <xf numFmtId="0" fontId="10" fillId="0" borderId="0" xfId="1" applyFont="1" applyAlignment="1" applyProtection="1">
      <alignment horizontal="right"/>
    </xf>
    <xf numFmtId="49" fontId="4" fillId="0" borderId="0" xfId="1" applyNumberFormat="1" applyFont="1" applyAlignment="1" applyProtection="1">
      <alignment horizontal="left"/>
    </xf>
    <xf numFmtId="49" fontId="9" fillId="0" borderId="0" xfId="1" applyNumberFormat="1" applyFont="1" applyProtection="1"/>
    <xf numFmtId="0" fontId="4" fillId="0" borderId="0" xfId="1" applyFont="1" applyAlignment="1" applyProtection="1">
      <alignment horizontal="right"/>
    </xf>
    <xf numFmtId="0" fontId="4" fillId="0" borderId="0" xfId="1" quotePrefix="1" applyFont="1" applyProtection="1"/>
    <xf numFmtId="2" fontId="4" fillId="0" borderId="0" xfId="1" applyNumberFormat="1" applyFont="1" applyProtection="1"/>
    <xf numFmtId="49" fontId="4" fillId="0" borderId="0" xfId="1" quotePrefix="1" applyNumberFormat="1" applyFont="1" applyAlignment="1" applyProtection="1">
      <alignment horizontal="left"/>
    </xf>
    <xf numFmtId="0" fontId="9" fillId="0" borderId="0" xfId="1" applyAlignment="1" applyProtection="1">
      <alignment horizontal="right"/>
    </xf>
    <xf numFmtId="2" fontId="4" fillId="0" borderId="0" xfId="1" quotePrefix="1" applyNumberFormat="1" applyFont="1" applyBorder="1" applyProtection="1"/>
    <xf numFmtId="2" fontId="4" fillId="0" borderId="0" xfId="1" applyNumberFormat="1" applyFont="1" applyBorder="1" applyProtection="1"/>
    <xf numFmtId="0" fontId="3" fillId="0" borderId="0" xfId="1" applyFont="1" applyProtection="1"/>
    <xf numFmtId="0" fontId="4" fillId="0" borderId="0" xfId="1" quotePrefix="1" applyFont="1" applyAlignment="1" applyProtection="1">
      <alignment horizontal="right"/>
    </xf>
    <xf numFmtId="0" fontId="4" fillId="0" borderId="0" xfId="1" applyFont="1" applyAlignment="1" applyProtection="1">
      <alignment horizontal="left"/>
    </xf>
    <xf numFmtId="2" fontId="4" fillId="0" borderId="1" xfId="1" quotePrefix="1" applyNumberFormat="1" applyFont="1" applyBorder="1" applyProtection="1"/>
    <xf numFmtId="2" fontId="4" fillId="0" borderId="1" xfId="1" applyNumberFormat="1" applyFont="1" applyBorder="1" applyProtection="1"/>
    <xf numFmtId="0" fontId="7" fillId="0" borderId="0" xfId="0" applyFont="1" applyAlignment="1" applyProtection="1"/>
    <xf numFmtId="0" fontId="5" fillId="0" borderId="0" xfId="0" applyFont="1" applyFill="1" applyAlignment="1" applyProtection="1">
      <alignment horizontal="center"/>
    </xf>
    <xf numFmtId="0" fontId="18" fillId="0" borderId="0" xfId="0" applyFont="1" applyFill="1" applyAlignment="1" applyProtection="1"/>
    <xf numFmtId="0" fontId="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5" fillId="0" borderId="0" xfId="0" applyFont="1" applyAlignment="1" applyProtection="1">
      <alignment horizontal="left"/>
    </xf>
    <xf numFmtId="0" fontId="18" fillId="0" borderId="0" xfId="0" applyFont="1" applyAlignment="1" applyProtection="1">
      <alignment horizontal="justify"/>
    </xf>
    <xf numFmtId="0" fontId="11" fillId="0" borderId="0" xfId="0" applyFont="1" applyAlignment="1" applyProtection="1">
      <alignment horizontal="justify"/>
    </xf>
    <xf numFmtId="0" fontId="4" fillId="0" borderId="0" xfId="0" applyFont="1" applyAlignment="1" applyProtection="1">
      <alignment horizontal="justify"/>
    </xf>
    <xf numFmtId="0" fontId="5" fillId="0" borderId="0" xfId="0" applyFont="1" applyAlignment="1" applyProtection="1">
      <alignment horizontal="justify"/>
    </xf>
    <xf numFmtId="0" fontId="10" fillId="0" borderId="0" xfId="0" applyFont="1" applyAlignment="1" applyProtection="1">
      <alignment horizontal="justify"/>
    </xf>
    <xf numFmtId="0" fontId="6" fillId="0" borderId="0" xfId="0" applyFont="1" applyAlignment="1" applyProtection="1">
      <alignment horizontal="justify" wrapText="1"/>
    </xf>
    <xf numFmtId="0" fontId="12" fillId="0" borderId="0" xfId="0" applyFont="1" applyAlignment="1" applyProtection="1">
      <alignment wrapText="1"/>
    </xf>
    <xf numFmtId="0" fontId="5" fillId="0" borderId="0" xfId="0" applyFont="1" applyAlignment="1" applyProtection="1">
      <alignment horizontal="left" vertical="center"/>
    </xf>
    <xf numFmtId="0" fontId="6" fillId="0" borderId="0" xfId="0" applyFont="1" applyBorder="1" applyAlignment="1" applyProtection="1">
      <alignment wrapText="1"/>
    </xf>
    <xf numFmtId="0" fontId="12" fillId="0" borderId="0" xfId="0" applyFont="1" applyAlignment="1" applyProtection="1">
      <alignment horizontal="left" wrapText="1"/>
    </xf>
    <xf numFmtId="0" fontId="18" fillId="0" borderId="0" xfId="0" applyFont="1" applyAlignment="1" applyProtection="1"/>
    <xf numFmtId="0" fontId="4" fillId="0" borderId="0" xfId="0" applyFont="1" applyAlignment="1" applyProtection="1">
      <alignment horizontal="justify" wrapText="1"/>
    </xf>
    <xf numFmtId="0" fontId="5" fillId="0" borderId="0" xfId="0" applyFont="1" applyBorder="1" applyAlignment="1" applyProtection="1">
      <alignment horizontal="center" wrapText="1"/>
    </xf>
    <xf numFmtId="0" fontId="18" fillId="0" borderId="0" xfId="0" applyFont="1" applyProtection="1"/>
    <xf numFmtId="0" fontId="6" fillId="0" borderId="0" xfId="0" applyFont="1" applyAlignment="1" applyProtection="1">
      <alignment horizontal="justify"/>
    </xf>
    <xf numFmtId="0" fontId="11" fillId="0" borderId="0" xfId="0" applyFont="1" applyProtection="1"/>
    <xf numFmtId="0" fontId="12" fillId="0" borderId="0" xfId="0" applyFont="1" applyAlignment="1" applyProtection="1"/>
    <xf numFmtId="0" fontId="6" fillId="0" borderId="0" xfId="0" applyNumberFormat="1" applyFont="1" applyAlignment="1" applyProtection="1">
      <alignment wrapText="1"/>
    </xf>
    <xf numFmtId="0" fontId="10" fillId="3" borderId="2" xfId="0" applyFont="1" applyFill="1" applyBorder="1" applyAlignment="1" applyProtection="1">
      <alignment horizontal="center"/>
      <protection locked="0"/>
    </xf>
    <xf numFmtId="0" fontId="6" fillId="0" borderId="2" xfId="0" applyFont="1" applyBorder="1" applyAlignment="1" applyProtection="1">
      <alignment wrapText="1"/>
      <protection locked="0"/>
    </xf>
    <xf numFmtId="0" fontId="23"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0" fontId="10" fillId="0" borderId="0" xfId="0" applyFont="1"/>
    <xf numFmtId="0" fontId="5" fillId="0" borderId="0" xfId="0" applyFont="1" applyAlignment="1">
      <alignment horizontal="center"/>
    </xf>
    <xf numFmtId="0" fontId="14" fillId="0" borderId="0" xfId="0" applyFont="1" applyAlignment="1"/>
    <xf numFmtId="0" fontId="10" fillId="0" borderId="0" xfId="0" applyFont="1" applyAlignment="1">
      <alignment horizontal="left" wrapText="1"/>
    </xf>
    <xf numFmtId="0" fontId="4" fillId="0" borderId="0" xfId="0" applyFont="1" applyAlignment="1">
      <alignment horizontal="left"/>
    </xf>
    <xf numFmtId="0" fontId="10" fillId="0" borderId="0" xfId="0" applyFont="1" applyAlignment="1"/>
    <xf numFmtId="0" fontId="6" fillId="0" borderId="0" xfId="0" applyFont="1" applyAlignment="1" applyProtection="1">
      <alignment horizontal="left" wrapText="1"/>
    </xf>
    <xf numFmtId="0" fontId="0" fillId="0" borderId="3" xfId="0" applyBorder="1" applyAlignment="1" applyProtection="1">
      <alignment horizontal="center"/>
      <protection locked="0"/>
    </xf>
    <xf numFmtId="0" fontId="3" fillId="0" borderId="0" xfId="1" applyFont="1" applyAlignment="1" applyProtection="1">
      <alignment horizontal="center"/>
    </xf>
    <xf numFmtId="0" fontId="0" fillId="0" borderId="0" xfId="0" applyBorder="1" applyAlignment="1" applyProtection="1">
      <protection locked="0"/>
    </xf>
    <xf numFmtId="0" fontId="0" fillId="0" borderId="0" xfId="0" applyBorder="1" applyProtection="1">
      <protection locked="0"/>
    </xf>
    <xf numFmtId="165" fontId="0" fillId="0" borderId="0" xfId="0" applyNumberFormat="1" applyBorder="1" applyAlignment="1" applyProtection="1">
      <protection locked="0"/>
    </xf>
    <xf numFmtId="0" fontId="6" fillId="0" borderId="0" xfId="0" applyFont="1" applyBorder="1"/>
    <xf numFmtId="0" fontId="0" fillId="0" borderId="0" xfId="0" applyBorder="1" applyAlignment="1">
      <alignment vertical="top" wrapText="1"/>
    </xf>
    <xf numFmtId="0" fontId="12" fillId="0" borderId="0" xfId="0" applyFont="1" applyBorder="1" applyAlignment="1" applyProtection="1">
      <alignment horizontal="center"/>
    </xf>
    <xf numFmtId="0" fontId="6" fillId="0" borderId="0" xfId="1" applyFont="1" applyBorder="1" applyAlignment="1" applyProtection="1">
      <alignment horizontal="center"/>
    </xf>
    <xf numFmtId="0" fontId="6" fillId="0" borderId="0" xfId="1" applyFont="1" applyAlignment="1" applyProtection="1">
      <alignment horizontal="center"/>
    </xf>
    <xf numFmtId="0" fontId="12" fillId="0" borderId="0" xfId="0" applyFont="1" applyAlignment="1"/>
    <xf numFmtId="0" fontId="6" fillId="0" borderId="0" xfId="0" applyFont="1" applyBorder="1" applyAlignment="1"/>
    <xf numFmtId="0" fontId="12" fillId="0" borderId="0" xfId="0" applyFont="1" applyBorder="1" applyAlignment="1"/>
    <xf numFmtId="0" fontId="1" fillId="0" borderId="0" xfId="0" applyFont="1" applyAlignment="1"/>
    <xf numFmtId="0" fontId="1" fillId="0" borderId="0" xfId="0" applyFont="1" applyBorder="1" applyAlignment="1" applyProtection="1">
      <alignment horizontal="center"/>
    </xf>
    <xf numFmtId="0" fontId="1" fillId="0" borderId="0" xfId="0" applyFont="1" applyBorder="1" applyAlignment="1"/>
    <xf numFmtId="0" fontId="0" fillId="0" borderId="0" xfId="0" applyBorder="1" applyAlignment="1">
      <alignment wrapText="1"/>
    </xf>
    <xf numFmtId="165" fontId="6" fillId="0" borderId="3" xfId="0" applyNumberFormat="1" applyFont="1" applyBorder="1" applyAlignment="1" applyProtection="1">
      <alignment horizontal="center"/>
      <protection locked="0"/>
    </xf>
    <xf numFmtId="0" fontId="6" fillId="0" borderId="1" xfId="0" applyFont="1" applyBorder="1" applyAlignment="1" applyProtection="1">
      <alignment horizontal="center"/>
    </xf>
    <xf numFmtId="0" fontId="6" fillId="0" borderId="4" xfId="0" applyFont="1" applyBorder="1" applyAlignment="1" applyProtection="1">
      <alignment horizontal="center"/>
    </xf>
    <xf numFmtId="0" fontId="6" fillId="0" borderId="3" xfId="0" applyFont="1" applyBorder="1" applyAlignment="1" applyProtection="1">
      <alignment horizontal="center"/>
    </xf>
    <xf numFmtId="0" fontId="6" fillId="0" borderId="0" xfId="0" applyFont="1" applyBorder="1" applyAlignment="1" applyProtection="1">
      <protection locked="0"/>
    </xf>
    <xf numFmtId="0" fontId="22" fillId="0" borderId="0" xfId="0" applyFont="1" applyAlignment="1" applyProtection="1">
      <alignment horizontal="left" vertical="center" wrapText="1"/>
    </xf>
    <xf numFmtId="0" fontId="6" fillId="0" borderId="0" xfId="0" applyFont="1" applyAlignment="1" applyProtection="1"/>
    <xf numFmtId="0" fontId="15" fillId="0" borderId="0" xfId="0" applyFont="1" applyAlignment="1">
      <alignment horizontal="center"/>
    </xf>
    <xf numFmtId="0" fontId="0" fillId="0" borderId="0" xfId="0" applyBorder="1" applyAlignment="1" applyProtection="1">
      <alignment vertical="top" wrapText="1"/>
      <protection locked="0"/>
    </xf>
    <xf numFmtId="0" fontId="6" fillId="0" borderId="3" xfId="0" applyFont="1" applyBorder="1" applyAlignment="1" applyProtection="1">
      <alignment horizontal="center"/>
      <protection locked="0"/>
    </xf>
    <xf numFmtId="0" fontId="0" fillId="0" borderId="0" xfId="0" applyBorder="1" applyAlignment="1" applyProtection="1">
      <alignment vertical="top" wrapText="1"/>
    </xf>
    <xf numFmtId="0" fontId="0" fillId="0" borderId="0" xfId="0" applyAlignment="1">
      <alignment horizontal="left" wrapText="1"/>
    </xf>
    <xf numFmtId="0" fontId="24" fillId="0" borderId="0" xfId="0" applyFont="1"/>
    <xf numFmtId="0" fontId="6" fillId="0" borderId="3" xfId="0" applyFont="1" applyBorder="1" applyAlignment="1" applyProtection="1">
      <alignment wrapText="1"/>
      <protection locked="0"/>
    </xf>
    <xf numFmtId="0" fontId="6" fillId="0" borderId="5" xfId="0" applyFont="1" applyBorder="1" applyAlignment="1" applyProtection="1">
      <alignment wrapText="1"/>
      <protection locked="0"/>
    </xf>
    <xf numFmtId="0" fontId="6" fillId="0" borderId="0" xfId="0" applyFont="1" applyAlignment="1">
      <alignment horizontal="left" wrapText="1"/>
    </xf>
    <xf numFmtId="0" fontId="0" fillId="0" borderId="0" xfId="0" applyBorder="1" applyAlignment="1" applyProtection="1">
      <alignment vertical="top"/>
      <protection locked="0"/>
    </xf>
    <xf numFmtId="0" fontId="0" fillId="0" borderId="0" xfId="0" applyBorder="1" applyAlignment="1">
      <alignment vertical="top"/>
    </xf>
    <xf numFmtId="165" fontId="6" fillId="0" borderId="0" xfId="0" applyNumberFormat="1" applyFont="1" applyAlignment="1" applyProtection="1">
      <alignment horizontal="left" wrapText="1"/>
    </xf>
    <xf numFmtId="0" fontId="6" fillId="0" borderId="0" xfId="0" applyFont="1" applyBorder="1" applyAlignment="1" applyProtection="1">
      <alignment wrapText="1"/>
      <protection locked="0"/>
    </xf>
    <xf numFmtId="0" fontId="0" fillId="0" borderId="0" xfId="0" applyBorder="1" applyAlignment="1">
      <alignment horizontal="left" vertical="top" wrapText="1"/>
    </xf>
    <xf numFmtId="0" fontId="6" fillId="0" borderId="0" xfId="0" applyFont="1" applyAlignment="1">
      <alignment horizontal="left"/>
    </xf>
    <xf numFmtId="0" fontId="6" fillId="0" borderId="0" xfId="0" applyFont="1" applyBorder="1" applyAlignment="1">
      <alignment horizontal="left"/>
    </xf>
    <xf numFmtId="0" fontId="0" fillId="0" borderId="0" xfId="0" applyBorder="1" applyAlignment="1">
      <alignment horizontal="left"/>
    </xf>
    <xf numFmtId="14" fontId="6" fillId="0" borderId="3" xfId="1" applyNumberFormat="1" applyFont="1" applyBorder="1" applyAlignment="1" applyProtection="1">
      <alignment horizontal="center"/>
    </xf>
    <xf numFmtId="0" fontId="6" fillId="0" borderId="2" xfId="0" applyFont="1" applyBorder="1" applyAlignment="1" applyProtection="1">
      <alignment wrapText="1"/>
    </xf>
    <xf numFmtId="0" fontId="6" fillId="0" borderId="2" xfId="0" applyFont="1" applyBorder="1" applyAlignment="1" applyProtection="1">
      <alignment horizontal="left" vertical="top" wrapText="1"/>
    </xf>
    <xf numFmtId="0" fontId="6" fillId="0" borderId="0" xfId="0" applyFont="1" applyAlignment="1" applyProtection="1">
      <alignment horizontal="justify" wrapText="1"/>
    </xf>
    <xf numFmtId="0" fontId="0" fillId="0" borderId="0" xfId="0" applyAlignment="1" applyProtection="1">
      <alignment wrapText="1"/>
    </xf>
    <xf numFmtId="0" fontId="10" fillId="0" borderId="0" xfId="0" applyFont="1" applyAlignment="1" applyProtection="1">
      <alignment horizontal="center"/>
    </xf>
    <xf numFmtId="0" fontId="6" fillId="0" borderId="0" xfId="0" applyFont="1" applyAlignment="1" applyProtection="1">
      <alignment wrapText="1"/>
    </xf>
    <xf numFmtId="0" fontId="6" fillId="0" borderId="0" xfId="0" applyFont="1" applyAlignment="1">
      <alignment horizontal="justify"/>
    </xf>
    <xf numFmtId="0" fontId="25" fillId="0" borderId="0" xfId="0" applyFont="1" applyAlignment="1" applyProtection="1">
      <alignment horizontal="justify" wrapText="1"/>
    </xf>
    <xf numFmtId="0" fontId="0" fillId="0" borderId="0" xfId="0" applyBorder="1" applyAlignment="1" applyProtection="1">
      <alignment vertical="top" wrapText="1"/>
      <protection locked="0"/>
    </xf>
    <xf numFmtId="0" fontId="0" fillId="0" borderId="0" xfId="0" applyBorder="1" applyAlignment="1" applyProtection="1">
      <alignment wrapText="1"/>
      <protection locked="0"/>
    </xf>
    <xf numFmtId="0" fontId="8" fillId="0" borderId="0" xfId="0" applyFont="1" applyAlignment="1">
      <alignment horizontal="center"/>
    </xf>
    <xf numFmtId="0" fontId="23" fillId="0" borderId="0" xfId="0" applyFont="1" applyAlignment="1">
      <alignment horizontal="center"/>
    </xf>
    <xf numFmtId="165" fontId="6" fillId="0" borderId="3" xfId="0" applyNumberFormat="1" applyFont="1" applyBorder="1" applyAlignment="1" applyProtection="1">
      <alignment horizontal="center"/>
      <protection locked="0"/>
    </xf>
    <xf numFmtId="0" fontId="6" fillId="0" borderId="3" xfId="0" applyFont="1" applyBorder="1" applyAlignment="1" applyProtection="1">
      <protection locked="0"/>
    </xf>
    <xf numFmtId="0" fontId="6" fillId="0" borderId="3" xfId="0" applyFont="1" applyBorder="1" applyAlignment="1" applyProtection="1"/>
    <xf numFmtId="0" fontId="4" fillId="0" borderId="0" xfId="0" applyFont="1" applyAlignment="1">
      <alignment horizontal="left" wrapText="1"/>
    </xf>
    <xf numFmtId="0" fontId="10" fillId="0" borderId="0" xfId="0" applyFont="1" applyAlignment="1">
      <alignment horizontal="left" wrapText="1"/>
    </xf>
    <xf numFmtId="0" fontId="15" fillId="0" borderId="0" xfId="0" applyFont="1" applyAlignment="1">
      <alignment horizontal="center"/>
    </xf>
    <xf numFmtId="0" fontId="10" fillId="0" borderId="0" xfId="0" applyFont="1" applyAlignment="1">
      <alignment horizontal="justify" wrapText="1"/>
    </xf>
    <xf numFmtId="0" fontId="0" fillId="0" borderId="0" xfId="0" applyAlignment="1">
      <alignment wrapText="1"/>
    </xf>
    <xf numFmtId="0" fontId="8" fillId="0" borderId="0" xfId="0" applyFont="1" applyAlignment="1" applyProtection="1">
      <alignment horizontal="center"/>
    </xf>
    <xf numFmtId="0" fontId="7" fillId="0" borderId="0" xfId="0" applyFont="1" applyAlignment="1" applyProtection="1"/>
    <xf numFmtId="0" fontId="7" fillId="0" borderId="0" xfId="0" applyFont="1" applyAlignment="1" applyProtection="1">
      <alignment horizontal="justify"/>
    </xf>
    <xf numFmtId="0" fontId="13" fillId="0" borderId="0" xfId="0" applyFont="1" applyAlignment="1" applyProtection="1"/>
    <xf numFmtId="0" fontId="0" fillId="0" borderId="0" xfId="0" applyAlignment="1" applyProtection="1"/>
    <xf numFmtId="0" fontId="6" fillId="0" borderId="0" xfId="0" applyFont="1" applyAlignment="1" applyProtection="1">
      <alignment horizontal="justify" wrapText="1"/>
    </xf>
    <xf numFmtId="0" fontId="0" fillId="0" borderId="0" xfId="0" applyAlignment="1" applyProtection="1">
      <alignment wrapText="1"/>
    </xf>
    <xf numFmtId="0" fontId="12" fillId="0" borderId="0" xfId="0" applyFont="1" applyAlignment="1" applyProtection="1">
      <alignment wrapText="1"/>
    </xf>
    <xf numFmtId="165" fontId="6" fillId="0" borderId="3" xfId="0" applyNumberFormat="1" applyFont="1" applyBorder="1" applyAlignment="1" applyProtection="1">
      <alignment horizontal="center"/>
    </xf>
    <xf numFmtId="0" fontId="10" fillId="0" borderId="0" xfId="0" applyFont="1" applyAlignment="1">
      <alignment horizontal="center"/>
    </xf>
    <xf numFmtId="0" fontId="10" fillId="0" borderId="0" xfId="0" applyFont="1" applyAlignment="1"/>
    <xf numFmtId="0" fontId="6" fillId="0" borderId="3" xfId="0" applyFont="1" applyBorder="1" applyAlignment="1" applyProtection="1">
      <alignment horizontal="left"/>
    </xf>
    <xf numFmtId="0" fontId="4" fillId="0" borderId="0" xfId="1" applyFont="1" applyAlignment="1" applyProtection="1">
      <alignment horizontal="center"/>
    </xf>
    <xf numFmtId="0" fontId="9" fillId="0" borderId="0" xfId="1" applyAlignment="1" applyProtection="1">
      <alignment horizontal="center"/>
    </xf>
    <xf numFmtId="0" fontId="0" fillId="0" borderId="0" xfId="0" applyAlignment="1">
      <alignment horizontal="center"/>
    </xf>
    <xf numFmtId="0" fontId="4" fillId="0" borderId="0" xfId="1" applyFont="1" applyAlignment="1" applyProtection="1"/>
    <xf numFmtId="0" fontId="4" fillId="0" borderId="0" xfId="1" applyFont="1" applyAlignment="1" applyProtection="1">
      <alignment wrapText="1"/>
    </xf>
    <xf numFmtId="0" fontId="3" fillId="0" borderId="0" xfId="1" applyFont="1" applyBorder="1" applyAlignment="1" applyProtection="1">
      <alignment horizontal="center"/>
    </xf>
    <xf numFmtId="0" fontId="0" fillId="0" borderId="5" xfId="0" applyBorder="1" applyAlignment="1" applyProtection="1">
      <alignment horizontal="center"/>
    </xf>
    <xf numFmtId="164" fontId="4" fillId="0" borderId="0" xfId="1" applyNumberFormat="1" applyFont="1" applyBorder="1" applyAlignment="1" applyProtection="1"/>
    <xf numFmtId="0" fontId="0" fillId="0" borderId="0" xfId="0" applyAlignment="1"/>
    <xf numFmtId="0" fontId="6" fillId="0" borderId="3" xfId="0" applyFont="1" applyBorder="1" applyAlignment="1">
      <alignment horizontal="left"/>
    </xf>
    <xf numFmtId="0" fontId="10" fillId="0" borderId="0" xfId="0" applyFont="1" applyAlignment="1" applyProtection="1">
      <alignment horizontal="center"/>
    </xf>
    <xf numFmtId="0" fontId="6" fillId="0" borderId="0" xfId="0" applyFont="1" applyAlignment="1" applyProtection="1">
      <alignment horizontal="left" wrapText="1"/>
    </xf>
    <xf numFmtId="0" fontId="0" fillId="0" borderId="0" xfId="0" applyAlignment="1">
      <alignment horizontal="left" wrapText="1"/>
    </xf>
    <xf numFmtId="0" fontId="5" fillId="0" borderId="0" xfId="0" applyFont="1" applyAlignment="1">
      <alignment horizontal="left" wrapText="1"/>
    </xf>
    <xf numFmtId="0" fontId="6" fillId="0" borderId="0" xfId="0" applyFont="1" applyAlignment="1" applyProtection="1">
      <alignment horizontal="center" wrapText="1"/>
      <protection locked="0"/>
    </xf>
    <xf numFmtId="0" fontId="5" fillId="0" borderId="5" xfId="0" applyFont="1" applyBorder="1" applyAlignment="1" applyProtection="1">
      <alignment horizontal="left" vertical="top"/>
    </xf>
    <xf numFmtId="0" fontId="0" fillId="0" borderId="5" xfId="0" applyBorder="1" applyAlignment="1">
      <alignment horizontal="left" vertical="top"/>
    </xf>
    <xf numFmtId="0" fontId="0" fillId="0" borderId="8" xfId="0" applyBorder="1" applyAlignment="1">
      <alignment horizontal="left" vertical="top"/>
    </xf>
    <xf numFmtId="0" fontId="0" fillId="0" borderId="3" xfId="0" applyBorder="1" applyAlignment="1">
      <alignment horizontal="left" vertical="top"/>
    </xf>
    <xf numFmtId="0" fontId="6" fillId="0" borderId="5" xfId="1" applyFont="1" applyBorder="1" applyAlignment="1" applyProtection="1">
      <alignment horizontal="center"/>
    </xf>
    <xf numFmtId="0" fontId="12" fillId="0" borderId="5" xfId="0" applyFont="1" applyBorder="1" applyAlignment="1"/>
    <xf numFmtId="0" fontId="0" fillId="0" borderId="5" xfId="0" applyBorder="1" applyAlignment="1"/>
    <xf numFmtId="0" fontId="6" fillId="0" borderId="3" xfId="0" applyFont="1" applyBorder="1" applyAlignment="1"/>
    <xf numFmtId="165" fontId="6" fillId="0" borderId="3" xfId="0" applyNumberFormat="1" applyFont="1" applyBorder="1" applyAlignment="1">
      <alignment horizontal="center"/>
    </xf>
    <xf numFmtId="0" fontId="1" fillId="0" borderId="0" xfId="0" applyFont="1" applyAlignment="1">
      <alignment horizontal="center"/>
    </xf>
    <xf numFmtId="0" fontId="5" fillId="0" borderId="0" xfId="0" applyFont="1" applyBorder="1" applyAlignment="1">
      <alignment horizontal="left"/>
    </xf>
    <xf numFmtId="0" fontId="12" fillId="0" borderId="5" xfId="0" applyFont="1" applyBorder="1" applyAlignment="1" applyProtection="1">
      <alignment horizontal="center"/>
    </xf>
    <xf numFmtId="165" fontId="0" fillId="0" borderId="3" xfId="0" applyNumberFormat="1" applyBorder="1" applyAlignment="1">
      <alignment horizontal="center"/>
    </xf>
    <xf numFmtId="0" fontId="6" fillId="0" borderId="0" xfId="0" applyFont="1" applyAlignment="1"/>
    <xf numFmtId="0" fontId="6" fillId="0" borderId="0" xfId="0" applyFont="1" applyAlignment="1">
      <alignment wrapText="1"/>
    </xf>
    <xf numFmtId="0" fontId="12" fillId="0" borderId="0" xfId="0" applyFont="1" applyAlignment="1">
      <alignment wrapText="1"/>
    </xf>
    <xf numFmtId="0" fontId="6" fillId="0" borderId="9"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5" fillId="0" borderId="0" xfId="0" applyFont="1" applyAlignment="1">
      <alignment horizontal="center" wrapText="1"/>
    </xf>
    <xf numFmtId="0" fontId="0" fillId="0" borderId="3" xfId="0" applyBorder="1" applyAlignment="1"/>
    <xf numFmtId="0" fontId="6" fillId="0" borderId="9" xfId="0" applyFon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left" wrapText="1"/>
    </xf>
    <xf numFmtId="0" fontId="0" fillId="0" borderId="11" xfId="0" applyBorder="1" applyAlignment="1">
      <alignment horizontal="left"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left" wrapText="1"/>
    </xf>
    <xf numFmtId="0" fontId="0" fillId="0" borderId="14" xfId="0" applyBorder="1" applyAlignment="1">
      <alignment horizontal="left" wrapText="1"/>
    </xf>
    <xf numFmtId="0" fontId="5" fillId="0" borderId="0" xfId="0" applyFont="1" applyAlignment="1"/>
    <xf numFmtId="0" fontId="6" fillId="0" borderId="15"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1" fillId="0" borderId="5" xfId="0" applyFont="1" applyBorder="1" applyAlignment="1"/>
    <xf numFmtId="0" fontId="1" fillId="0" borderId="5" xfId="0" applyFont="1" applyBorder="1" applyAlignment="1" applyProtection="1">
      <alignment horizontal="center"/>
    </xf>
    <xf numFmtId="0" fontId="15" fillId="0" borderId="0" xfId="0" applyFont="1" applyAlignment="1" applyProtection="1">
      <alignment horizontal="center"/>
    </xf>
    <xf numFmtId="0" fontId="10" fillId="0" borderId="0" xfId="0" applyFont="1" applyAlignment="1" applyProtection="1"/>
    <xf numFmtId="0" fontId="5" fillId="0" borderId="0" xfId="0" applyFont="1" applyAlignment="1" applyProtection="1"/>
    <xf numFmtId="0" fontId="0" fillId="0" borderId="3" xfId="0" applyBorder="1" applyAlignment="1" applyProtection="1"/>
    <xf numFmtId="0" fontId="6" fillId="0" borderId="9"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Border="1" applyAlignment="1" applyProtection="1">
      <alignment wrapText="1"/>
      <protection locked="0"/>
    </xf>
    <xf numFmtId="0" fontId="0" fillId="0" borderId="7" xfId="0" applyBorder="1" applyAlignment="1" applyProtection="1">
      <alignment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0" fontId="6" fillId="0" borderId="0" xfId="0" applyFont="1" applyAlignment="1" applyProtection="1">
      <alignment wrapText="1"/>
    </xf>
    <xf numFmtId="0" fontId="1" fillId="0" borderId="0" xfId="0" applyFont="1" applyAlignment="1" applyProtection="1">
      <alignment wrapText="1"/>
    </xf>
    <xf numFmtId="14" fontId="6" fillId="0" borderId="3" xfId="0" applyNumberFormat="1" applyFont="1" applyBorder="1" applyAlignment="1" applyProtection="1">
      <alignment horizontal="center"/>
    </xf>
    <xf numFmtId="0" fontId="5" fillId="0" borderId="0" xfId="0" applyFont="1" applyBorder="1" applyAlignment="1" applyProtection="1">
      <alignment horizontal="left"/>
    </xf>
    <xf numFmtId="0" fontId="0" fillId="0" borderId="10"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7" xfId="0" applyBorder="1" applyAlignment="1">
      <alignment wrapText="1"/>
    </xf>
    <xf numFmtId="0" fontId="0" fillId="0" borderId="13" xfId="0" applyBorder="1" applyAlignment="1">
      <alignment wrapText="1"/>
    </xf>
    <xf numFmtId="0" fontId="0" fillId="0" borderId="14" xfId="0" applyBorder="1" applyAlignment="1">
      <alignment wrapText="1"/>
    </xf>
    <xf numFmtId="14" fontId="6" fillId="0" borderId="3" xfId="0" applyNumberFormat="1" applyFont="1" applyBorder="1" applyAlignment="1">
      <alignment horizontal="center"/>
    </xf>
    <xf numFmtId="14" fontId="0" fillId="0" borderId="3" xfId="0" applyNumberFormat="1" applyBorder="1" applyAlignment="1">
      <alignment horizontal="center"/>
    </xf>
    <xf numFmtId="0" fontId="6" fillId="0" borderId="9" xfId="0" applyFont="1" applyBorder="1" applyAlignment="1" applyProtection="1">
      <alignment horizontal="left" vertical="top" wrapText="1"/>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11"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4" xfId="0" applyBorder="1" applyAlignment="1" applyProtection="1">
      <alignment vertical="top" wrapText="1"/>
      <protection locked="0"/>
    </xf>
    <xf numFmtId="0" fontId="5" fillId="0" borderId="0" xfId="0" applyFont="1" applyAlignment="1">
      <alignment wrapText="1"/>
    </xf>
  </cellXfs>
  <cellStyles count="2">
    <cellStyle name="Normal" xfId="0" builtinId="0"/>
    <cellStyle name="Normal_Bean 2007"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7"/>
  </sheetPr>
  <dimension ref="A1:L34"/>
  <sheetViews>
    <sheetView topLeftCell="A28" zoomScaleNormal="75" workbookViewId="0">
      <selection activeCell="L23" sqref="L23"/>
    </sheetView>
  </sheetViews>
  <sheetFormatPr defaultRowHeight="13.8" x14ac:dyDescent="0.25"/>
  <cols>
    <col min="1" max="1" width="10.09765625" customWidth="1"/>
    <col min="2" max="2" width="11" customWidth="1"/>
    <col min="3" max="3" width="11.59765625" customWidth="1"/>
    <col min="4" max="4" width="4.19921875" customWidth="1"/>
    <col min="5" max="5" width="9.8984375" customWidth="1"/>
    <col min="6" max="6" width="4.19921875" customWidth="1"/>
    <col min="7" max="7" width="11.19921875" customWidth="1"/>
    <col min="8" max="8" width="8" customWidth="1"/>
    <col min="9" max="9" width="13.3984375" customWidth="1"/>
  </cols>
  <sheetData>
    <row r="1" spans="1:12" ht="22.8" x14ac:dyDescent="0.4">
      <c r="A1" s="150" t="s">
        <v>217</v>
      </c>
      <c r="B1" s="150"/>
      <c r="C1" s="150"/>
      <c r="D1" s="150"/>
      <c r="E1" s="150"/>
      <c r="F1" s="150"/>
      <c r="G1" s="150"/>
      <c r="H1" s="150"/>
      <c r="I1" s="150"/>
      <c r="J1" s="16"/>
      <c r="K1" s="93"/>
      <c r="L1" s="93"/>
    </row>
    <row r="2" spans="1:12" ht="18" x14ac:dyDescent="0.35">
      <c r="A2" s="151"/>
      <c r="B2" s="151"/>
      <c r="C2" s="151"/>
      <c r="D2" s="151"/>
      <c r="E2" s="151"/>
      <c r="F2" s="151"/>
      <c r="G2" s="151"/>
      <c r="H2" s="151"/>
      <c r="I2" s="151"/>
      <c r="J2" s="88"/>
    </row>
    <row r="3" spans="1:12" ht="20.399999999999999" x14ac:dyDescent="0.35">
      <c r="A3" s="150" t="s">
        <v>163</v>
      </c>
      <c r="B3" s="150"/>
      <c r="C3" s="150"/>
      <c r="D3" s="150"/>
      <c r="E3" s="150"/>
      <c r="F3" s="150"/>
      <c r="G3" s="150"/>
      <c r="H3" s="150"/>
      <c r="I3" s="150"/>
      <c r="J3" s="89"/>
    </row>
    <row r="6" spans="1:12" ht="16.2" thickBot="1" x14ac:dyDescent="0.35">
      <c r="A6" s="91" t="s">
        <v>164</v>
      </c>
      <c r="B6" s="153"/>
      <c r="C6" s="153"/>
      <c r="D6" s="10" t="s">
        <v>165</v>
      </c>
      <c r="E6" s="124"/>
      <c r="G6" s="91" t="s">
        <v>168</v>
      </c>
      <c r="H6" s="152"/>
      <c r="I6" s="152"/>
      <c r="J6" s="17"/>
    </row>
    <row r="8" spans="1:12" ht="16.2" thickBot="1" x14ac:dyDescent="0.35">
      <c r="A8" s="91" t="s">
        <v>166</v>
      </c>
      <c r="B8" s="154" t="s">
        <v>236</v>
      </c>
      <c r="C8" s="154"/>
      <c r="E8" s="91" t="s">
        <v>243</v>
      </c>
      <c r="G8" s="115"/>
      <c r="H8" s="98" t="s">
        <v>177</v>
      </c>
      <c r="I8" s="115"/>
    </row>
    <row r="11" spans="1:12" ht="16.2" thickBot="1" x14ac:dyDescent="0.35">
      <c r="A11" s="91" t="s">
        <v>175</v>
      </c>
      <c r="C11" s="153"/>
      <c r="D11" s="153"/>
      <c r="E11" s="153"/>
    </row>
    <row r="13" spans="1:12" x14ac:dyDescent="0.25">
      <c r="A13" s="158" t="s">
        <v>169</v>
      </c>
      <c r="B13" s="159"/>
      <c r="C13" s="159"/>
      <c r="D13" s="159"/>
      <c r="E13" s="159"/>
      <c r="F13" s="159"/>
      <c r="G13" s="159"/>
      <c r="H13" s="159"/>
      <c r="I13" s="159"/>
      <c r="J13" s="1"/>
    </row>
    <row r="14" spans="1:12" x14ac:dyDescent="0.25">
      <c r="A14" s="159"/>
      <c r="B14" s="159"/>
      <c r="C14" s="159"/>
      <c r="D14" s="159"/>
      <c r="E14" s="159"/>
      <c r="F14" s="159"/>
      <c r="G14" s="159"/>
      <c r="H14" s="159"/>
      <c r="I14" s="159"/>
      <c r="J14" s="1"/>
    </row>
    <row r="15" spans="1:12" x14ac:dyDescent="0.25">
      <c r="A15" s="159"/>
      <c r="B15" s="159"/>
      <c r="C15" s="159"/>
      <c r="D15" s="159"/>
      <c r="E15" s="159"/>
      <c r="F15" s="159"/>
      <c r="G15" s="159"/>
      <c r="H15" s="159"/>
      <c r="I15" s="159"/>
      <c r="J15" s="1"/>
    </row>
    <row r="16" spans="1:12" ht="21" customHeight="1" x14ac:dyDescent="0.25">
      <c r="A16" s="159"/>
      <c r="B16" s="159"/>
      <c r="C16" s="159"/>
      <c r="D16" s="159"/>
      <c r="E16" s="159"/>
      <c r="F16" s="159"/>
      <c r="G16" s="159"/>
      <c r="H16" s="159"/>
      <c r="I16" s="159"/>
      <c r="J16" s="1"/>
    </row>
    <row r="17" spans="1:10" x14ac:dyDescent="0.25">
      <c r="A17" s="2"/>
      <c r="B17" s="2"/>
      <c r="C17" s="2"/>
      <c r="D17" s="2"/>
      <c r="E17" s="2"/>
      <c r="F17" s="2"/>
      <c r="G17" s="2"/>
      <c r="H17" s="2"/>
      <c r="I17" s="2"/>
      <c r="J17" s="1"/>
    </row>
    <row r="19" spans="1:10" ht="17.399999999999999" x14ac:dyDescent="0.3">
      <c r="A19" s="157" t="s">
        <v>170</v>
      </c>
      <c r="B19" s="157"/>
      <c r="C19" s="157"/>
      <c r="D19" s="157"/>
      <c r="E19" s="157"/>
      <c r="F19" s="157"/>
      <c r="G19" s="157"/>
      <c r="H19" s="157"/>
      <c r="I19" s="157"/>
    </row>
    <row r="22" spans="1:10" ht="15" customHeight="1" x14ac:dyDescent="0.3">
      <c r="A22" s="15" t="s">
        <v>171</v>
      </c>
      <c r="B22" s="15"/>
      <c r="C22" s="15"/>
      <c r="D22" s="15"/>
      <c r="E22" s="15"/>
      <c r="F22" s="15"/>
      <c r="G22" s="15"/>
      <c r="H22" s="15"/>
      <c r="I22" s="15"/>
      <c r="J22" s="1"/>
    </row>
    <row r="23" spans="1:10" ht="15.6" x14ac:dyDescent="0.3">
      <c r="A23" s="95"/>
      <c r="B23" s="90"/>
      <c r="C23" s="90"/>
      <c r="D23" s="90"/>
      <c r="E23" s="90"/>
      <c r="F23" s="90"/>
      <c r="G23" s="90"/>
      <c r="H23" s="90"/>
      <c r="I23" s="90"/>
    </row>
    <row r="24" spans="1:10" ht="15" customHeight="1" x14ac:dyDescent="0.3">
      <c r="A24" s="156" t="s">
        <v>172</v>
      </c>
      <c r="B24" s="156"/>
      <c r="C24" s="156"/>
      <c r="D24" s="156"/>
      <c r="E24" s="156"/>
      <c r="F24" s="156"/>
      <c r="G24" s="156"/>
      <c r="H24" s="94"/>
      <c r="I24" s="94"/>
      <c r="J24" s="1"/>
    </row>
    <row r="25" spans="1:10" ht="15.6" x14ac:dyDescent="0.3">
      <c r="A25" s="95"/>
      <c r="B25" s="90"/>
      <c r="C25" s="90"/>
      <c r="D25" s="90"/>
      <c r="E25" s="90"/>
      <c r="F25" s="90"/>
      <c r="G25" s="90"/>
      <c r="H25" s="90"/>
      <c r="I25" s="90"/>
    </row>
    <row r="26" spans="1:10" ht="15" customHeight="1" x14ac:dyDescent="0.3">
      <c r="A26" s="156" t="s">
        <v>173</v>
      </c>
      <c r="B26" s="156"/>
      <c r="C26" s="156"/>
      <c r="D26" s="156"/>
      <c r="E26" s="156"/>
      <c r="F26" s="156"/>
      <c r="G26" s="156"/>
      <c r="H26" s="156"/>
      <c r="I26" s="156"/>
      <c r="J26" s="1"/>
    </row>
    <row r="30" spans="1:10" ht="14.25" customHeight="1" x14ac:dyDescent="0.25">
      <c r="A30" s="155" t="s">
        <v>176</v>
      </c>
      <c r="B30" s="155"/>
      <c r="C30" s="155"/>
      <c r="D30" s="155"/>
      <c r="E30" s="155"/>
      <c r="F30" s="155"/>
      <c r="G30" s="155"/>
      <c r="H30" s="155"/>
      <c r="I30" s="155"/>
    </row>
    <row r="31" spans="1:10" ht="14.25" customHeight="1" x14ac:dyDescent="0.25">
      <c r="A31" s="155"/>
      <c r="B31" s="155"/>
      <c r="C31" s="155"/>
      <c r="D31" s="155"/>
      <c r="E31" s="155"/>
      <c r="F31" s="155"/>
      <c r="G31" s="155"/>
      <c r="H31" s="155"/>
      <c r="I31" s="155"/>
    </row>
    <row r="32" spans="1:10" ht="14.25" customHeight="1" x14ac:dyDescent="0.25">
      <c r="A32" s="155"/>
      <c r="B32" s="155"/>
      <c r="C32" s="155"/>
      <c r="D32" s="155"/>
      <c r="E32" s="155"/>
      <c r="F32" s="155"/>
      <c r="G32" s="155"/>
      <c r="H32" s="155"/>
      <c r="I32" s="155"/>
    </row>
    <row r="33" spans="1:9" ht="14.25" customHeight="1" x14ac:dyDescent="0.25">
      <c r="A33" s="155"/>
      <c r="B33" s="155"/>
      <c r="C33" s="155"/>
      <c r="D33" s="155"/>
      <c r="E33" s="155"/>
      <c r="F33" s="155"/>
      <c r="G33" s="155"/>
      <c r="H33" s="155"/>
      <c r="I33" s="155"/>
    </row>
    <row r="34" spans="1:9" ht="21.75" customHeight="1" x14ac:dyDescent="0.25">
      <c r="A34" s="155"/>
      <c r="B34" s="155"/>
      <c r="C34" s="155"/>
      <c r="D34" s="155"/>
      <c r="E34" s="155"/>
      <c r="F34" s="155"/>
      <c r="G34" s="155"/>
      <c r="H34" s="155"/>
      <c r="I34" s="155"/>
    </row>
  </sheetData>
  <sheetProtection selectLockedCells="1"/>
  <customSheetViews>
    <customSheetView guid="{0044BA8E-3DD1-4C64-A845-4386625B883A}" scale="75" showPageBreaks="1" printArea="1" showRuler="0">
      <selection sqref="A1:I35"/>
      <pageMargins left="0.7" right="0.7" top="1" bottom="1" header="0.5" footer="0.5"/>
      <pageSetup orientation="portrait" r:id="rId1"/>
      <headerFooter alignWithMargins="0"/>
    </customSheetView>
    <customSheetView guid="{E52C933F-F362-4CE2-8AC1-30AEA9756A05}" scale="75" showPageBreaks="1" printArea="1" showRuler="0">
      <selection sqref="A1:I35"/>
      <pageMargins left="0.7" right="0.7" top="1" bottom="1" header="0.5" footer="0.5"/>
      <pageSetup orientation="portrait" r:id="rId2"/>
      <headerFooter alignWithMargins="0"/>
    </customSheetView>
    <customSheetView guid="{E643D5B6-D973-439B-8B09-2D149704691B}" scale="75" showPageBreaks="1" printArea="1" showRuler="0">
      <selection sqref="A1:I35"/>
      <pageMargins left="0.7" right="0.7" top="1" bottom="1" header="0.5" footer="0.5"/>
      <pageSetup orientation="portrait" r:id="rId3"/>
      <headerFooter alignWithMargins="0"/>
    </customSheetView>
  </customSheetViews>
  <mergeCells count="12">
    <mergeCell ref="A30:I34"/>
    <mergeCell ref="A26:I26"/>
    <mergeCell ref="A19:I19"/>
    <mergeCell ref="A24:G24"/>
    <mergeCell ref="A13:I16"/>
    <mergeCell ref="A1:I1"/>
    <mergeCell ref="A2:I2"/>
    <mergeCell ref="H6:I6"/>
    <mergeCell ref="C11:E11"/>
    <mergeCell ref="A3:I3"/>
    <mergeCell ref="B6:C6"/>
    <mergeCell ref="B8:C8"/>
  </mergeCells>
  <phoneticPr fontId="2" type="noConversion"/>
  <pageMargins left="0.6" right="0.6" top="1" bottom="1" header="0.5" footer="0.5"/>
  <pageSetup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C469"/>
  <sheetViews>
    <sheetView view="pageLayout" topLeftCell="A286" zoomScaleNormal="100" workbookViewId="0">
      <selection activeCell="B267" sqref="B267"/>
    </sheetView>
  </sheetViews>
  <sheetFormatPr defaultColWidth="9" defaultRowHeight="13.8" x14ac:dyDescent="0.25"/>
  <cols>
    <col min="1" max="1" width="10.8984375" style="21" customWidth="1"/>
    <col min="2" max="2" width="63.5" style="21" customWidth="1"/>
    <col min="3" max="16384" width="9" style="21"/>
  </cols>
  <sheetData>
    <row r="1" spans="1:3" ht="20.399999999999999" x14ac:dyDescent="0.35">
      <c r="A1" s="160" t="s">
        <v>18</v>
      </c>
      <c r="B1" s="160"/>
    </row>
    <row r="2" spans="1:3" ht="18" x14ac:dyDescent="0.35">
      <c r="A2" s="161" t="s">
        <v>16</v>
      </c>
      <c r="B2" s="161"/>
    </row>
    <row r="3" spans="1:3" ht="14.4" thickBot="1" x14ac:dyDescent="0.3">
      <c r="C3" s="63" t="s">
        <v>71</v>
      </c>
    </row>
    <row r="4" spans="1:3" ht="17.399999999999999" thickTop="1" thickBot="1" x14ac:dyDescent="0.4">
      <c r="A4" s="39">
        <v>1</v>
      </c>
      <c r="B4" s="64" t="s">
        <v>17</v>
      </c>
      <c r="C4" s="86"/>
    </row>
    <row r="5" spans="1:3" ht="42" thickTop="1" x14ac:dyDescent="0.25">
      <c r="B5" s="145" t="s">
        <v>218</v>
      </c>
    </row>
    <row r="6" spans="1:3" ht="15.6" x14ac:dyDescent="0.3">
      <c r="A6" s="63"/>
      <c r="B6" s="65"/>
    </row>
    <row r="7" spans="1:3" ht="15.6" x14ac:dyDescent="0.3">
      <c r="A7" s="66"/>
      <c r="B7" s="36" t="s">
        <v>145</v>
      </c>
    </row>
    <row r="8" spans="1:3" ht="41.4" x14ac:dyDescent="0.25">
      <c r="A8" s="25"/>
      <c r="B8" s="22" t="s">
        <v>19</v>
      </c>
    </row>
    <row r="9" spans="1:3" x14ac:dyDescent="0.25">
      <c r="A9" s="20"/>
    </row>
    <row r="10" spans="1:3" x14ac:dyDescent="0.25">
      <c r="A10" s="25"/>
      <c r="B10" s="67" t="s">
        <v>86</v>
      </c>
    </row>
    <row r="11" spans="1:3" ht="41.4" x14ac:dyDescent="0.25">
      <c r="A11" s="20"/>
      <c r="B11" s="22" t="s">
        <v>20</v>
      </c>
    </row>
    <row r="12" spans="1:3" x14ac:dyDescent="0.25">
      <c r="A12" s="20"/>
      <c r="B12" s="22"/>
    </row>
    <row r="13" spans="1:3" x14ac:dyDescent="0.25">
      <c r="A13" s="25"/>
      <c r="B13" s="36" t="s">
        <v>87</v>
      </c>
    </row>
    <row r="14" spans="1:3" ht="41.4" x14ac:dyDescent="0.25">
      <c r="B14" s="22" t="s">
        <v>21</v>
      </c>
    </row>
    <row r="15" spans="1:3" x14ac:dyDescent="0.25">
      <c r="B15" s="22"/>
    </row>
    <row r="16" spans="1:3" ht="14.4" thickBot="1" x14ac:dyDescent="0.3">
      <c r="B16" s="26" t="s">
        <v>154</v>
      </c>
    </row>
    <row r="17" spans="1:3" ht="15" thickTop="1" thickBot="1" x14ac:dyDescent="0.3">
      <c r="B17" s="87"/>
    </row>
    <row r="18" spans="1:3" ht="15" thickTop="1" thickBot="1" x14ac:dyDescent="0.3">
      <c r="B18" s="38"/>
      <c r="C18" s="63" t="s">
        <v>71</v>
      </c>
    </row>
    <row r="19" spans="1:3" ht="17.399999999999999" thickTop="1" thickBot="1" x14ac:dyDescent="0.4">
      <c r="A19" s="39">
        <v>2</v>
      </c>
      <c r="B19" s="68" t="s">
        <v>26</v>
      </c>
      <c r="C19" s="86"/>
    </row>
    <row r="20" spans="1:3" ht="30" customHeight="1" thickTop="1" x14ac:dyDescent="0.3">
      <c r="A20" s="69"/>
      <c r="B20" s="22" t="s">
        <v>80</v>
      </c>
    </row>
    <row r="21" spans="1:3" ht="15.6" x14ac:dyDescent="0.3">
      <c r="A21" s="70"/>
      <c r="B21" s="22"/>
    </row>
    <row r="22" spans="1:3" x14ac:dyDescent="0.25">
      <c r="A22" s="71"/>
      <c r="B22" s="71" t="s">
        <v>85</v>
      </c>
    </row>
    <row r="23" spans="1:3" ht="42" x14ac:dyDescent="0.3">
      <c r="A23" s="72"/>
      <c r="B23" s="73" t="s">
        <v>77</v>
      </c>
    </row>
    <row r="24" spans="1:3" x14ac:dyDescent="0.25">
      <c r="B24" s="42"/>
    </row>
    <row r="25" spans="1:3" x14ac:dyDescent="0.25">
      <c r="B25" s="71" t="s">
        <v>86</v>
      </c>
    </row>
    <row r="26" spans="1:3" ht="27.6" x14ac:dyDescent="0.25">
      <c r="B26" s="73" t="s">
        <v>78</v>
      </c>
    </row>
    <row r="27" spans="1:3" ht="15.6" x14ac:dyDescent="0.3">
      <c r="A27" s="70"/>
      <c r="B27" s="42"/>
    </row>
    <row r="28" spans="1:3" x14ac:dyDescent="0.25">
      <c r="A28" s="71"/>
      <c r="B28" s="75" t="s">
        <v>87</v>
      </c>
    </row>
    <row r="29" spans="1:3" ht="28.2" x14ac:dyDescent="0.3">
      <c r="A29" s="72"/>
      <c r="B29" s="22" t="s">
        <v>79</v>
      </c>
    </row>
    <row r="30" spans="1:3" ht="15.6" x14ac:dyDescent="0.3">
      <c r="A30" s="70"/>
      <c r="B30" s="22"/>
    </row>
    <row r="31" spans="1:3" ht="16.2" thickBot="1" x14ac:dyDescent="0.35">
      <c r="A31" s="70"/>
      <c r="B31" s="26" t="s">
        <v>154</v>
      </c>
    </row>
    <row r="32" spans="1:3" ht="15" thickTop="1" thickBot="1" x14ac:dyDescent="0.3">
      <c r="B32" s="87"/>
    </row>
    <row r="33" spans="1:3" ht="15" thickTop="1" thickBot="1" x14ac:dyDescent="0.3">
      <c r="B33" s="76"/>
      <c r="C33" s="63" t="s">
        <v>71</v>
      </c>
    </row>
    <row r="34" spans="1:3" ht="17.399999999999999" thickTop="1" thickBot="1" x14ac:dyDescent="0.4">
      <c r="A34" s="39">
        <v>3</v>
      </c>
      <c r="B34" s="68" t="s">
        <v>161</v>
      </c>
      <c r="C34" s="86"/>
    </row>
    <row r="35" spans="1:3" ht="42.6" thickTop="1" x14ac:dyDescent="0.3">
      <c r="A35" s="69"/>
      <c r="B35" s="22" t="s">
        <v>84</v>
      </c>
    </row>
    <row r="36" spans="1:3" ht="15.6" x14ac:dyDescent="0.3">
      <c r="A36" s="70"/>
      <c r="B36" s="22"/>
    </row>
    <row r="37" spans="1:3" ht="15.6" x14ac:dyDescent="0.3">
      <c r="A37" s="72"/>
      <c r="B37" s="71" t="s">
        <v>85</v>
      </c>
    </row>
    <row r="38" spans="1:3" ht="27.6" x14ac:dyDescent="0.25">
      <c r="B38" s="22" t="s">
        <v>81</v>
      </c>
    </row>
    <row r="39" spans="1:3" x14ac:dyDescent="0.25">
      <c r="B39" s="42"/>
    </row>
    <row r="40" spans="1:3" ht="15.6" x14ac:dyDescent="0.3">
      <c r="A40" s="72"/>
      <c r="B40" s="71" t="s">
        <v>86</v>
      </c>
    </row>
    <row r="41" spans="1:3" ht="15.6" x14ac:dyDescent="0.3">
      <c r="A41" s="72"/>
      <c r="B41" s="73" t="s">
        <v>82</v>
      </c>
    </row>
    <row r="42" spans="1:3" ht="15.6" x14ac:dyDescent="0.3">
      <c r="A42" s="70"/>
      <c r="B42" s="42"/>
    </row>
    <row r="43" spans="1:3" ht="15.75" customHeight="1" x14ac:dyDescent="0.3">
      <c r="A43" s="72"/>
      <c r="B43" s="71" t="s">
        <v>87</v>
      </c>
    </row>
    <row r="44" spans="1:3" ht="28.2" x14ac:dyDescent="0.3">
      <c r="A44" s="72"/>
      <c r="B44" s="97" t="s">
        <v>83</v>
      </c>
    </row>
    <row r="45" spans="1:3" x14ac:dyDescent="0.25">
      <c r="B45" s="77"/>
    </row>
    <row r="46" spans="1:3" ht="14.4" thickBot="1" x14ac:dyDescent="0.3">
      <c r="B46" s="26" t="s">
        <v>154</v>
      </c>
    </row>
    <row r="47" spans="1:3" ht="15" thickTop="1" thickBot="1" x14ac:dyDescent="0.3">
      <c r="B47" s="87"/>
    </row>
    <row r="48" spans="1:3" ht="14.4" thickTop="1" x14ac:dyDescent="0.25"/>
    <row r="49" spans="1:3" ht="18" x14ac:dyDescent="0.35">
      <c r="A49" s="162" t="s">
        <v>88</v>
      </c>
      <c r="B49" s="163"/>
    </row>
    <row r="50" spans="1:3" ht="14.4" thickBot="1" x14ac:dyDescent="0.3">
      <c r="C50" s="63" t="s">
        <v>71</v>
      </c>
    </row>
    <row r="51" spans="1:3" ht="17.399999999999999" thickTop="1" thickBot="1" x14ac:dyDescent="0.4">
      <c r="A51" s="39">
        <v>1</v>
      </c>
      <c r="B51" s="78" t="s">
        <v>34</v>
      </c>
      <c r="C51" s="86"/>
    </row>
    <row r="52" spans="1:3" ht="69.599999999999994" thickTop="1" x14ac:dyDescent="0.25">
      <c r="B52" s="73" t="s">
        <v>89</v>
      </c>
    </row>
    <row r="54" spans="1:3" x14ac:dyDescent="0.25">
      <c r="B54" s="71" t="s">
        <v>85</v>
      </c>
    </row>
    <row r="55" spans="1:3" ht="55.2" x14ac:dyDescent="0.25">
      <c r="B55" s="73" t="s">
        <v>90</v>
      </c>
    </row>
    <row r="56" spans="1:3" ht="15.6" x14ac:dyDescent="0.3">
      <c r="B56" s="70"/>
    </row>
    <row r="57" spans="1:3" x14ac:dyDescent="0.25">
      <c r="B57" s="71" t="s">
        <v>86</v>
      </c>
    </row>
    <row r="58" spans="1:3" ht="41.4" x14ac:dyDescent="0.25">
      <c r="B58" s="73" t="s">
        <v>91</v>
      </c>
    </row>
    <row r="59" spans="1:3" ht="15.6" x14ac:dyDescent="0.3">
      <c r="B59" s="79"/>
    </row>
    <row r="60" spans="1:3" ht="15" customHeight="1" x14ac:dyDescent="0.25">
      <c r="B60" s="71" t="s">
        <v>87</v>
      </c>
    </row>
    <row r="61" spans="1:3" ht="41.4" x14ac:dyDescent="0.25">
      <c r="B61" s="73" t="s">
        <v>92</v>
      </c>
    </row>
    <row r="62" spans="1:3" x14ac:dyDescent="0.25">
      <c r="B62" s="74"/>
    </row>
    <row r="63" spans="1:3" ht="14.4" thickBot="1" x14ac:dyDescent="0.3">
      <c r="B63" s="26" t="s">
        <v>154</v>
      </c>
    </row>
    <row r="64" spans="1:3" ht="15" thickTop="1" thickBot="1" x14ac:dyDescent="0.3">
      <c r="B64" s="87"/>
    </row>
    <row r="65" spans="1:3" ht="15" thickTop="1" thickBot="1" x14ac:dyDescent="0.3">
      <c r="A65" s="20"/>
      <c r="C65" s="63" t="s">
        <v>71</v>
      </c>
    </row>
    <row r="66" spans="1:3" ht="17.399999999999999" thickTop="1" thickBot="1" x14ac:dyDescent="0.4">
      <c r="A66" s="39">
        <v>2</v>
      </c>
      <c r="B66" s="78" t="s">
        <v>35</v>
      </c>
      <c r="C66" s="86"/>
    </row>
    <row r="67" spans="1:3" ht="55.8" thickTop="1" x14ac:dyDescent="0.25">
      <c r="B67" s="22" t="s">
        <v>93</v>
      </c>
    </row>
    <row r="69" spans="1:3" x14ac:dyDescent="0.25">
      <c r="B69" s="36" t="s">
        <v>85</v>
      </c>
    </row>
    <row r="70" spans="1:3" ht="27.6" x14ac:dyDescent="0.25">
      <c r="B70" s="73" t="s">
        <v>94</v>
      </c>
    </row>
    <row r="71" spans="1:3" ht="15.6" x14ac:dyDescent="0.3">
      <c r="B71" s="72"/>
    </row>
    <row r="72" spans="1:3" x14ac:dyDescent="0.25">
      <c r="B72" s="71" t="s">
        <v>86</v>
      </c>
    </row>
    <row r="73" spans="1:3" ht="27.6" x14ac:dyDescent="0.25">
      <c r="B73" s="73" t="s">
        <v>95</v>
      </c>
    </row>
    <row r="74" spans="1:3" ht="15.6" x14ac:dyDescent="0.3">
      <c r="B74" s="70"/>
    </row>
    <row r="75" spans="1:3" ht="15.75" customHeight="1" x14ac:dyDescent="0.25">
      <c r="B75" s="71" t="s">
        <v>87</v>
      </c>
    </row>
    <row r="76" spans="1:3" ht="55.2" x14ac:dyDescent="0.25">
      <c r="B76" s="73" t="s">
        <v>96</v>
      </c>
    </row>
    <row r="77" spans="1:3" x14ac:dyDescent="0.25">
      <c r="B77" s="38"/>
    </row>
    <row r="78" spans="1:3" ht="14.4" thickBot="1" x14ac:dyDescent="0.3">
      <c r="B78" s="26" t="s">
        <v>154</v>
      </c>
    </row>
    <row r="79" spans="1:3" ht="15" thickTop="1" thickBot="1" x14ac:dyDescent="0.3">
      <c r="B79" s="87"/>
    </row>
    <row r="80" spans="1:3" ht="15" thickTop="1" thickBot="1" x14ac:dyDescent="0.3">
      <c r="B80" s="80"/>
      <c r="C80" s="63" t="s">
        <v>71</v>
      </c>
    </row>
    <row r="81" spans="1:3" ht="17.399999999999999" thickTop="1" thickBot="1" x14ac:dyDescent="0.4">
      <c r="A81" s="39">
        <v>3</v>
      </c>
      <c r="B81" s="81" t="s">
        <v>37</v>
      </c>
      <c r="C81" s="86"/>
    </row>
    <row r="82" spans="1:3" ht="69.599999999999994" thickTop="1" x14ac:dyDescent="0.25">
      <c r="B82" s="22" t="s">
        <v>97</v>
      </c>
    </row>
    <row r="84" spans="1:3" x14ac:dyDescent="0.25">
      <c r="B84" s="36" t="s">
        <v>145</v>
      </c>
    </row>
    <row r="85" spans="1:3" ht="41.4" x14ac:dyDescent="0.25">
      <c r="B85" s="73" t="s">
        <v>98</v>
      </c>
    </row>
    <row r="86" spans="1:3" x14ac:dyDescent="0.25">
      <c r="B86" s="38"/>
    </row>
    <row r="87" spans="1:3" x14ac:dyDescent="0.25">
      <c r="B87" s="71" t="s">
        <v>188</v>
      </c>
    </row>
    <row r="88" spans="1:3" ht="41.4" x14ac:dyDescent="0.25">
      <c r="B88" s="73" t="s">
        <v>99</v>
      </c>
    </row>
    <row r="89" spans="1:3" x14ac:dyDescent="0.25">
      <c r="B89" s="38"/>
    </row>
    <row r="90" spans="1:3" ht="15.75" customHeight="1" x14ac:dyDescent="0.25">
      <c r="B90" s="71" t="s">
        <v>87</v>
      </c>
    </row>
    <row r="91" spans="1:3" ht="41.4" x14ac:dyDescent="0.25">
      <c r="B91" s="73" t="s">
        <v>100</v>
      </c>
    </row>
    <row r="92" spans="1:3" x14ac:dyDescent="0.25">
      <c r="B92" s="74"/>
    </row>
    <row r="93" spans="1:3" ht="14.4" thickBot="1" x14ac:dyDescent="0.3">
      <c r="B93" s="26" t="s">
        <v>154</v>
      </c>
    </row>
    <row r="94" spans="1:3" ht="15" thickTop="1" thickBot="1" x14ac:dyDescent="0.3">
      <c r="B94" s="87"/>
    </row>
    <row r="95" spans="1:3" ht="14.4" thickTop="1" x14ac:dyDescent="0.25"/>
    <row r="96" spans="1:3" ht="18" x14ac:dyDescent="0.35">
      <c r="A96" s="62" t="s">
        <v>101</v>
      </c>
      <c r="B96" s="62"/>
    </row>
    <row r="97" spans="1:3" ht="16.2" thickBot="1" x14ac:dyDescent="0.35">
      <c r="A97" s="72"/>
      <c r="B97" s="42"/>
      <c r="C97" s="63" t="s">
        <v>71</v>
      </c>
    </row>
    <row r="98" spans="1:3" ht="17.399999999999999" thickTop="1" thickBot="1" x14ac:dyDescent="0.4">
      <c r="A98" s="39">
        <v>1</v>
      </c>
      <c r="B98" s="81" t="s">
        <v>155</v>
      </c>
      <c r="C98" s="86"/>
    </row>
    <row r="99" spans="1:3" ht="42" thickTop="1" x14ac:dyDescent="0.25">
      <c r="B99" s="22" t="s">
        <v>102</v>
      </c>
    </row>
    <row r="101" spans="1:3" x14ac:dyDescent="0.25">
      <c r="B101" s="71" t="s">
        <v>145</v>
      </c>
    </row>
    <row r="102" spans="1:3" ht="41.4" x14ac:dyDescent="0.25">
      <c r="B102" s="73" t="s">
        <v>103</v>
      </c>
    </row>
    <row r="103" spans="1:3" ht="15.6" x14ac:dyDescent="0.3">
      <c r="B103" s="70"/>
    </row>
    <row r="104" spans="1:3" x14ac:dyDescent="0.25">
      <c r="B104" s="71" t="s">
        <v>188</v>
      </c>
    </row>
    <row r="105" spans="1:3" ht="27.6" x14ac:dyDescent="0.25">
      <c r="B105" s="73" t="s">
        <v>104</v>
      </c>
    </row>
    <row r="106" spans="1:3" ht="15.6" x14ac:dyDescent="0.3">
      <c r="B106" s="70"/>
    </row>
    <row r="107" spans="1:3" ht="15.75" customHeight="1" x14ac:dyDescent="0.25">
      <c r="B107" s="71" t="s">
        <v>87</v>
      </c>
    </row>
    <row r="108" spans="1:3" ht="27.6" x14ac:dyDescent="0.25">
      <c r="B108" s="73" t="s">
        <v>105</v>
      </c>
    </row>
    <row r="109" spans="1:3" x14ac:dyDescent="0.25">
      <c r="B109" s="74"/>
    </row>
    <row r="110" spans="1:3" ht="14.4" thickBot="1" x14ac:dyDescent="0.3">
      <c r="B110" s="26" t="s">
        <v>154</v>
      </c>
    </row>
    <row r="111" spans="1:3" ht="15" thickTop="1" thickBot="1" x14ac:dyDescent="0.3">
      <c r="B111" s="87"/>
    </row>
    <row r="112" spans="1:3" ht="15" thickTop="1" thickBot="1" x14ac:dyDescent="0.3">
      <c r="C112" s="63" t="s">
        <v>71</v>
      </c>
    </row>
    <row r="113" spans="1:3" ht="17.399999999999999" thickTop="1" thickBot="1" x14ac:dyDescent="0.4">
      <c r="A113" s="39">
        <v>2</v>
      </c>
      <c r="B113" s="68" t="s">
        <v>156</v>
      </c>
      <c r="C113" s="86"/>
    </row>
    <row r="114" spans="1:3" ht="28.8" thickTop="1" x14ac:dyDescent="0.3">
      <c r="A114" s="69"/>
      <c r="B114" s="22" t="s">
        <v>109</v>
      </c>
    </row>
    <row r="115" spans="1:3" ht="15.6" x14ac:dyDescent="0.3">
      <c r="A115" s="69"/>
      <c r="B115" s="145"/>
    </row>
    <row r="116" spans="1:3" ht="15.6" x14ac:dyDescent="0.3">
      <c r="A116" s="69"/>
      <c r="B116" s="145"/>
    </row>
    <row r="117" spans="1:3" ht="15.6" x14ac:dyDescent="0.3">
      <c r="A117" s="70"/>
      <c r="B117" s="42"/>
    </row>
    <row r="118" spans="1:3" x14ac:dyDescent="0.25">
      <c r="B118" s="71" t="s">
        <v>145</v>
      </c>
    </row>
    <row r="119" spans="1:3" ht="28.2" x14ac:dyDescent="0.3">
      <c r="A119" s="72"/>
      <c r="B119" s="73" t="s">
        <v>106</v>
      </c>
      <c r="C119" s="38"/>
    </row>
    <row r="121" spans="1:3" ht="15.6" x14ac:dyDescent="0.3">
      <c r="A121" s="70"/>
      <c r="B121" s="71" t="s">
        <v>188</v>
      </c>
    </row>
    <row r="122" spans="1:3" ht="15.75" customHeight="1" x14ac:dyDescent="0.25">
      <c r="B122" s="73" t="s">
        <v>107</v>
      </c>
    </row>
    <row r="123" spans="1:3" ht="15.6" x14ac:dyDescent="0.3">
      <c r="A123" s="72"/>
      <c r="B123" s="38"/>
    </row>
    <row r="124" spans="1:3" ht="15.75" customHeight="1" x14ac:dyDescent="0.25">
      <c r="B124" s="71" t="s">
        <v>87</v>
      </c>
    </row>
    <row r="125" spans="1:3" ht="28.2" x14ac:dyDescent="0.3">
      <c r="A125" s="70"/>
      <c r="B125" s="142" t="s">
        <v>108</v>
      </c>
    </row>
    <row r="126" spans="1:3" ht="15.6" x14ac:dyDescent="0.3">
      <c r="A126" s="70"/>
      <c r="B126" s="79"/>
    </row>
    <row r="127" spans="1:3" ht="16.2" thickBot="1" x14ac:dyDescent="0.35">
      <c r="A127" s="70"/>
      <c r="B127" s="26" t="s">
        <v>154</v>
      </c>
    </row>
    <row r="128" spans="1:3" ht="16.8" thickTop="1" thickBot="1" x14ac:dyDescent="0.35">
      <c r="A128" s="70"/>
      <c r="B128" s="87"/>
    </row>
    <row r="129" spans="1:3" ht="15" thickTop="1" thickBot="1" x14ac:dyDescent="0.3">
      <c r="C129" s="63" t="s">
        <v>71</v>
      </c>
    </row>
    <row r="130" spans="1:3" ht="17.399999999999999" thickTop="1" thickBot="1" x14ac:dyDescent="0.4">
      <c r="A130" s="39">
        <v>3</v>
      </c>
      <c r="B130" s="81" t="s">
        <v>42</v>
      </c>
      <c r="C130" s="86"/>
    </row>
    <row r="131" spans="1:3" ht="42" thickTop="1" x14ac:dyDescent="0.25">
      <c r="B131" s="73" t="s">
        <v>110</v>
      </c>
    </row>
    <row r="133" spans="1:3" x14ac:dyDescent="0.25">
      <c r="B133" s="71" t="s">
        <v>145</v>
      </c>
    </row>
    <row r="134" spans="1:3" ht="15.75" customHeight="1" x14ac:dyDescent="0.25">
      <c r="B134" s="142" t="s">
        <v>111</v>
      </c>
    </row>
    <row r="136" spans="1:3" x14ac:dyDescent="0.25">
      <c r="B136" s="71" t="s">
        <v>188</v>
      </c>
    </row>
    <row r="137" spans="1:3" ht="27.6" x14ac:dyDescent="0.25">
      <c r="B137" s="142" t="s">
        <v>220</v>
      </c>
    </row>
    <row r="138" spans="1:3" ht="15.6" x14ac:dyDescent="0.3">
      <c r="B138" s="70"/>
    </row>
    <row r="139" spans="1:3" ht="15.75" customHeight="1" x14ac:dyDescent="0.25">
      <c r="B139" s="71" t="s">
        <v>87</v>
      </c>
    </row>
    <row r="140" spans="1:3" ht="27.6" x14ac:dyDescent="0.25">
      <c r="B140" s="142" t="s">
        <v>112</v>
      </c>
    </row>
    <row r="141" spans="1:3" x14ac:dyDescent="0.25">
      <c r="B141" s="38"/>
    </row>
    <row r="142" spans="1:3" ht="14.4" thickBot="1" x14ac:dyDescent="0.3">
      <c r="B142" s="26" t="s">
        <v>154</v>
      </c>
    </row>
    <row r="143" spans="1:3" ht="15" thickTop="1" thickBot="1" x14ac:dyDescent="0.3">
      <c r="B143" s="87"/>
    </row>
    <row r="144" spans="1:3" ht="15" thickTop="1" thickBot="1" x14ac:dyDescent="0.3">
      <c r="C144" s="63" t="s">
        <v>71</v>
      </c>
    </row>
    <row r="145" spans="1:3" ht="17.399999999999999" thickTop="1" thickBot="1" x14ac:dyDescent="0.4">
      <c r="A145" s="39">
        <v>4</v>
      </c>
      <c r="B145" s="81" t="s">
        <v>43</v>
      </c>
      <c r="C145" s="86"/>
    </row>
    <row r="146" spans="1:3" ht="28.2" thickTop="1" x14ac:dyDescent="0.25">
      <c r="B146" s="22" t="s">
        <v>113</v>
      </c>
    </row>
    <row r="147" spans="1:3" x14ac:dyDescent="0.25">
      <c r="B147" s="145"/>
    </row>
    <row r="148" spans="1:3" x14ac:dyDescent="0.25">
      <c r="B148" s="145"/>
    </row>
    <row r="149" spans="1:3" x14ac:dyDescent="0.25">
      <c r="B149" s="145"/>
    </row>
    <row r="150" spans="1:3" x14ac:dyDescent="0.25">
      <c r="B150" s="145"/>
    </row>
    <row r="152" spans="1:3" x14ac:dyDescent="0.25">
      <c r="B152" s="71" t="s">
        <v>145</v>
      </c>
    </row>
    <row r="153" spans="1:3" ht="55.2" x14ac:dyDescent="0.25">
      <c r="B153" s="73" t="s">
        <v>114</v>
      </c>
    </row>
    <row r="154" spans="1:3" ht="15.6" x14ac:dyDescent="0.3">
      <c r="B154" s="70"/>
    </row>
    <row r="155" spans="1:3" x14ac:dyDescent="0.25">
      <c r="B155" s="71" t="s">
        <v>188</v>
      </c>
    </row>
    <row r="156" spans="1:3" ht="41.4" x14ac:dyDescent="0.25">
      <c r="B156" s="73" t="s">
        <v>115</v>
      </c>
    </row>
    <row r="157" spans="1:3" x14ac:dyDescent="0.25">
      <c r="B157" s="82"/>
    </row>
    <row r="158" spans="1:3" ht="15.75" customHeight="1" x14ac:dyDescent="0.25">
      <c r="B158" s="71" t="s">
        <v>189</v>
      </c>
    </row>
    <row r="159" spans="1:3" ht="27.6" x14ac:dyDescent="0.25">
      <c r="B159" s="73" t="s">
        <v>116</v>
      </c>
    </row>
    <row r="160" spans="1:3" x14ac:dyDescent="0.25">
      <c r="B160" s="38"/>
    </row>
    <row r="161" spans="1:3" ht="14.4" thickBot="1" x14ac:dyDescent="0.3">
      <c r="B161" s="26" t="s">
        <v>154</v>
      </c>
    </row>
    <row r="162" spans="1:3" ht="15" thickTop="1" thickBot="1" x14ac:dyDescent="0.3">
      <c r="B162" s="87"/>
    </row>
    <row r="163" spans="1:3" ht="15" thickTop="1" thickBot="1" x14ac:dyDescent="0.3">
      <c r="C163" s="63" t="s">
        <v>71</v>
      </c>
    </row>
    <row r="164" spans="1:3" ht="17.399999999999999" thickTop="1" thickBot="1" x14ac:dyDescent="0.4">
      <c r="A164" s="39">
        <v>5</v>
      </c>
      <c r="B164" s="81" t="s">
        <v>192</v>
      </c>
      <c r="C164" s="86"/>
    </row>
    <row r="165" spans="1:3" ht="28.8" thickTop="1" x14ac:dyDescent="0.3">
      <c r="A165" s="69"/>
      <c r="B165" s="73" t="s">
        <v>193</v>
      </c>
    </row>
    <row r="166" spans="1:3" ht="15.6" x14ac:dyDescent="0.3">
      <c r="A166" s="69"/>
      <c r="B166" s="79"/>
    </row>
    <row r="167" spans="1:3" ht="15.6" x14ac:dyDescent="0.3">
      <c r="A167" s="70"/>
      <c r="B167" s="71" t="s">
        <v>145</v>
      </c>
    </row>
    <row r="168" spans="1:3" ht="28.2" x14ac:dyDescent="0.3">
      <c r="A168" s="72"/>
      <c r="B168" s="142" t="s">
        <v>194</v>
      </c>
    </row>
    <row r="169" spans="1:3" ht="15.6" x14ac:dyDescent="0.3">
      <c r="A169" s="70"/>
      <c r="B169" s="42"/>
    </row>
    <row r="170" spans="1:3" x14ac:dyDescent="0.25">
      <c r="B170" s="71" t="s">
        <v>188</v>
      </c>
    </row>
    <row r="171" spans="1:3" ht="28.2" x14ac:dyDescent="0.3">
      <c r="A171" s="72"/>
      <c r="B171" s="142" t="s">
        <v>195</v>
      </c>
    </row>
    <row r="172" spans="1:3" ht="15.6" x14ac:dyDescent="0.3">
      <c r="A172" s="70"/>
      <c r="B172" s="42"/>
    </row>
    <row r="173" spans="1:3" ht="15.75" customHeight="1" x14ac:dyDescent="0.25">
      <c r="B173" s="71" t="s">
        <v>87</v>
      </c>
    </row>
    <row r="174" spans="1:3" ht="28.2" x14ac:dyDescent="0.3">
      <c r="A174" s="72"/>
      <c r="B174" s="142" t="s">
        <v>196</v>
      </c>
    </row>
    <row r="175" spans="1:3" ht="15.6" x14ac:dyDescent="0.3">
      <c r="A175" s="72"/>
      <c r="B175" s="73"/>
    </row>
    <row r="176" spans="1:3" ht="16.2" thickBot="1" x14ac:dyDescent="0.35">
      <c r="A176" s="72"/>
      <c r="B176" s="26" t="s">
        <v>154</v>
      </c>
    </row>
    <row r="177" spans="1:3" ht="16.8" thickTop="1" thickBot="1" x14ac:dyDescent="0.35">
      <c r="A177" s="72"/>
      <c r="B177" s="87"/>
    </row>
    <row r="178" spans="1:3" ht="15" thickTop="1" thickBot="1" x14ac:dyDescent="0.3">
      <c r="B178" s="42"/>
      <c r="C178" s="63" t="s">
        <v>71</v>
      </c>
    </row>
    <row r="179" spans="1:3" ht="17.399999999999999" thickTop="1" thickBot="1" x14ac:dyDescent="0.4">
      <c r="A179" s="39">
        <v>6</v>
      </c>
      <c r="B179" s="68" t="s">
        <v>46</v>
      </c>
      <c r="C179" s="86"/>
    </row>
    <row r="180" spans="1:3" ht="16.2" thickTop="1" x14ac:dyDescent="0.3">
      <c r="A180" s="69"/>
      <c r="B180" s="21" t="s">
        <v>0</v>
      </c>
    </row>
    <row r="181" spans="1:3" ht="15.6" x14ac:dyDescent="0.3">
      <c r="A181" s="69"/>
    </row>
    <row r="182" spans="1:3" ht="15.6" x14ac:dyDescent="0.3">
      <c r="A182" s="69"/>
    </row>
    <row r="183" spans="1:3" ht="15.6" x14ac:dyDescent="0.3">
      <c r="A183" s="70"/>
      <c r="B183" s="42"/>
    </row>
    <row r="184" spans="1:3" x14ac:dyDescent="0.25">
      <c r="B184" s="71" t="s">
        <v>145</v>
      </c>
    </row>
    <row r="185" spans="1:3" ht="42" x14ac:dyDescent="0.3">
      <c r="A185" s="72"/>
      <c r="B185" s="73" t="s">
        <v>117</v>
      </c>
    </row>
    <row r="186" spans="1:3" ht="15.6" x14ac:dyDescent="0.3">
      <c r="A186" s="70"/>
      <c r="B186" s="42"/>
    </row>
    <row r="187" spans="1:3" x14ac:dyDescent="0.25">
      <c r="B187" s="71" t="s">
        <v>188</v>
      </c>
    </row>
    <row r="188" spans="1:3" ht="28.2" x14ac:dyDescent="0.3">
      <c r="A188" s="72"/>
      <c r="B188" s="73" t="s">
        <v>118</v>
      </c>
    </row>
    <row r="189" spans="1:3" x14ac:dyDescent="0.25">
      <c r="B189" s="42"/>
    </row>
    <row r="190" spans="1:3" ht="15.75" customHeight="1" x14ac:dyDescent="0.25">
      <c r="B190" s="71" t="s">
        <v>87</v>
      </c>
    </row>
    <row r="191" spans="1:3" ht="28.2" x14ac:dyDescent="0.3">
      <c r="A191" s="72"/>
      <c r="B191" s="73" t="s">
        <v>119</v>
      </c>
    </row>
    <row r="192" spans="1:3" x14ac:dyDescent="0.25">
      <c r="B192" s="74"/>
    </row>
    <row r="193" spans="1:3" ht="14.4" thickBot="1" x14ac:dyDescent="0.3">
      <c r="B193" s="26" t="s">
        <v>154</v>
      </c>
    </row>
    <row r="194" spans="1:3" ht="15" thickTop="1" thickBot="1" x14ac:dyDescent="0.3">
      <c r="B194" s="87"/>
    </row>
    <row r="195" spans="1:3" ht="16.8" thickTop="1" thickBot="1" x14ac:dyDescent="0.35">
      <c r="A195" s="83"/>
      <c r="B195" s="42"/>
      <c r="C195" s="63" t="s">
        <v>71</v>
      </c>
    </row>
    <row r="196" spans="1:3" ht="17.399999999999999" thickTop="1" thickBot="1" x14ac:dyDescent="0.4">
      <c r="A196" s="39">
        <v>7</v>
      </c>
      <c r="B196" s="68" t="s">
        <v>48</v>
      </c>
      <c r="C196" s="86"/>
    </row>
    <row r="197" spans="1:3" ht="28.8" thickTop="1" x14ac:dyDescent="0.3">
      <c r="A197" s="69"/>
      <c r="B197" s="22" t="s">
        <v>1</v>
      </c>
    </row>
    <row r="198" spans="1:3" ht="15.6" x14ac:dyDescent="0.3">
      <c r="A198" s="72"/>
      <c r="B198" s="38"/>
      <c r="C198" s="63"/>
    </row>
    <row r="199" spans="1:3" x14ac:dyDescent="0.25">
      <c r="B199" s="71" t="s">
        <v>145</v>
      </c>
    </row>
    <row r="200" spans="1:3" ht="28.2" x14ac:dyDescent="0.3">
      <c r="A200" s="72"/>
      <c r="B200" s="73" t="s">
        <v>120</v>
      </c>
    </row>
    <row r="201" spans="1:3" ht="15.6" x14ac:dyDescent="0.3">
      <c r="A201" s="70"/>
      <c r="B201" s="42"/>
    </row>
    <row r="202" spans="1:3" x14ac:dyDescent="0.25">
      <c r="B202" s="71" t="s">
        <v>188</v>
      </c>
    </row>
    <row r="203" spans="1:3" ht="15.6" x14ac:dyDescent="0.3">
      <c r="A203" s="72"/>
      <c r="B203" s="73" t="s">
        <v>121</v>
      </c>
    </row>
    <row r="204" spans="1:3" x14ac:dyDescent="0.25">
      <c r="B204" s="42"/>
    </row>
    <row r="205" spans="1:3" ht="15.75" customHeight="1" x14ac:dyDescent="0.25">
      <c r="B205" s="71" t="s">
        <v>87</v>
      </c>
    </row>
    <row r="206" spans="1:3" ht="28.2" x14ac:dyDescent="0.3">
      <c r="A206" s="72"/>
      <c r="B206" s="73" t="s">
        <v>122</v>
      </c>
    </row>
    <row r="207" spans="1:3" x14ac:dyDescent="0.25">
      <c r="B207" s="74"/>
    </row>
    <row r="208" spans="1:3" ht="14.4" thickBot="1" x14ac:dyDescent="0.3">
      <c r="B208" s="26" t="s">
        <v>154</v>
      </c>
    </row>
    <row r="209" spans="1:3" ht="15" thickTop="1" thickBot="1" x14ac:dyDescent="0.3">
      <c r="B209" s="87"/>
    </row>
    <row r="210" spans="1:3" ht="15" thickTop="1" thickBot="1" x14ac:dyDescent="0.3">
      <c r="C210" s="63" t="s">
        <v>71</v>
      </c>
    </row>
    <row r="211" spans="1:3" ht="17.399999999999999" thickTop="1" thickBot="1" x14ac:dyDescent="0.4">
      <c r="A211" s="39">
        <v>8</v>
      </c>
      <c r="B211" s="68" t="s">
        <v>197</v>
      </c>
      <c r="C211" s="86"/>
    </row>
    <row r="212" spans="1:3" ht="16.2" thickTop="1" x14ac:dyDescent="0.3">
      <c r="A212" s="69"/>
      <c r="B212" s="145" t="s">
        <v>221</v>
      </c>
    </row>
    <row r="213" spans="1:3" ht="15.6" x14ac:dyDescent="0.3">
      <c r="A213" s="69"/>
      <c r="B213" s="22"/>
    </row>
    <row r="214" spans="1:3" ht="15.6" x14ac:dyDescent="0.3">
      <c r="A214" s="70"/>
      <c r="B214" s="71" t="s">
        <v>145</v>
      </c>
    </row>
    <row r="215" spans="1:3" ht="27.6" x14ac:dyDescent="0.25">
      <c r="B215" s="146" t="s">
        <v>198</v>
      </c>
    </row>
    <row r="216" spans="1:3" x14ac:dyDescent="0.25">
      <c r="B216" s="146"/>
    </row>
    <row r="217" spans="1:3" ht="15.6" x14ac:dyDescent="0.3">
      <c r="A217" s="70"/>
      <c r="B217" s="42"/>
    </row>
    <row r="218" spans="1:3" x14ac:dyDescent="0.25">
      <c r="B218" s="71" t="s">
        <v>188</v>
      </c>
    </row>
    <row r="219" spans="1:3" ht="28.2" x14ac:dyDescent="0.3">
      <c r="A219" s="72"/>
      <c r="B219" s="142" t="s">
        <v>199</v>
      </c>
    </row>
    <row r="220" spans="1:3" ht="15.6" x14ac:dyDescent="0.3">
      <c r="A220" s="70"/>
      <c r="B220" s="42"/>
    </row>
    <row r="221" spans="1:3" ht="15.75" customHeight="1" x14ac:dyDescent="0.25">
      <c r="B221" s="71" t="s">
        <v>87</v>
      </c>
    </row>
    <row r="222" spans="1:3" ht="15.6" x14ac:dyDescent="0.3">
      <c r="A222" s="72"/>
      <c r="B222" s="142" t="s">
        <v>200</v>
      </c>
    </row>
    <row r="223" spans="1:3" x14ac:dyDescent="0.25">
      <c r="B223" s="84"/>
    </row>
    <row r="224" spans="1:3" ht="14.4" thickBot="1" x14ac:dyDescent="0.3">
      <c r="B224" s="26" t="s">
        <v>154</v>
      </c>
    </row>
    <row r="225" spans="1:3" ht="15" thickTop="1" thickBot="1" x14ac:dyDescent="0.3">
      <c r="B225" s="87"/>
    </row>
    <row r="226" spans="1:3" ht="16.8" thickTop="1" thickBot="1" x14ac:dyDescent="0.35">
      <c r="A226" s="72"/>
      <c r="B226" s="42"/>
      <c r="C226" s="63" t="s">
        <v>71</v>
      </c>
    </row>
    <row r="227" spans="1:3" ht="17.399999999999999" thickTop="1" thickBot="1" x14ac:dyDescent="0.4">
      <c r="A227" s="39">
        <v>9</v>
      </c>
      <c r="B227" s="68" t="s">
        <v>51</v>
      </c>
      <c r="C227" s="86"/>
    </row>
    <row r="228" spans="1:3" ht="16.5" customHeight="1" thickTop="1" x14ac:dyDescent="0.3">
      <c r="A228" s="69"/>
      <c r="B228" s="22" t="s">
        <v>2</v>
      </c>
    </row>
    <row r="229" spans="1:3" ht="15.6" x14ac:dyDescent="0.3">
      <c r="A229" s="69"/>
      <c r="B229" s="22"/>
    </row>
    <row r="230" spans="1:3" x14ac:dyDescent="0.25">
      <c r="B230" s="71" t="s">
        <v>145</v>
      </c>
    </row>
    <row r="231" spans="1:3" ht="42" x14ac:dyDescent="0.3">
      <c r="A231" s="72"/>
      <c r="B231" s="73" t="s">
        <v>123</v>
      </c>
    </row>
    <row r="232" spans="1:3" ht="15.6" x14ac:dyDescent="0.3">
      <c r="A232" s="70"/>
      <c r="B232" s="42"/>
    </row>
    <row r="233" spans="1:3" x14ac:dyDescent="0.25">
      <c r="B233" s="71" t="s">
        <v>188</v>
      </c>
    </row>
    <row r="234" spans="1:3" ht="28.2" x14ac:dyDescent="0.3">
      <c r="A234" s="72"/>
      <c r="B234" s="73" t="s">
        <v>124</v>
      </c>
    </row>
    <row r="235" spans="1:3" ht="15.6" x14ac:dyDescent="0.3">
      <c r="A235" s="70"/>
      <c r="B235" s="42"/>
    </row>
    <row r="236" spans="1:3" ht="15.75" customHeight="1" x14ac:dyDescent="0.25">
      <c r="B236" s="71" t="s">
        <v>87</v>
      </c>
    </row>
    <row r="237" spans="1:3" ht="42" x14ac:dyDescent="0.3">
      <c r="A237" s="72"/>
      <c r="B237" s="73" t="s">
        <v>125</v>
      </c>
    </row>
    <row r="238" spans="1:3" x14ac:dyDescent="0.25">
      <c r="B238" s="74"/>
    </row>
    <row r="239" spans="1:3" ht="14.4" thickBot="1" x14ac:dyDescent="0.3">
      <c r="B239" s="26" t="s">
        <v>154</v>
      </c>
    </row>
    <row r="240" spans="1:3" ht="16.8" thickTop="1" thickBot="1" x14ac:dyDescent="0.35">
      <c r="A240" s="69"/>
      <c r="B240" s="87"/>
    </row>
    <row r="241" spans="1:3" ht="16.8" thickTop="1" thickBot="1" x14ac:dyDescent="0.35">
      <c r="A241" s="72"/>
      <c r="B241" s="42"/>
      <c r="C241" s="63" t="s">
        <v>71</v>
      </c>
    </row>
    <row r="242" spans="1:3" ht="17.399999999999999" thickTop="1" thickBot="1" x14ac:dyDescent="0.4">
      <c r="A242" s="144">
        <v>10</v>
      </c>
      <c r="B242" s="68" t="s">
        <v>222</v>
      </c>
      <c r="C242" s="86"/>
    </row>
    <row r="243" spans="1:3" ht="28.8" thickTop="1" x14ac:dyDescent="0.3">
      <c r="A243" s="69"/>
      <c r="B243" s="145" t="s">
        <v>223</v>
      </c>
    </row>
    <row r="244" spans="1:3" ht="15.6" x14ac:dyDescent="0.3">
      <c r="A244" s="70"/>
      <c r="B244" s="145"/>
    </row>
    <row r="245" spans="1:3" x14ac:dyDescent="0.25">
      <c r="B245" s="71" t="s">
        <v>145</v>
      </c>
    </row>
    <row r="246" spans="1:3" ht="42" x14ac:dyDescent="0.3">
      <c r="A246" s="72"/>
      <c r="B246" s="142" t="s">
        <v>224</v>
      </c>
    </row>
    <row r="247" spans="1:3" ht="15.6" x14ac:dyDescent="0.3">
      <c r="A247" s="70"/>
      <c r="B247" s="143"/>
    </row>
    <row r="248" spans="1:3" x14ac:dyDescent="0.25">
      <c r="B248" s="67" t="s">
        <v>86</v>
      </c>
    </row>
    <row r="249" spans="1:3" ht="28.2" x14ac:dyDescent="0.3">
      <c r="A249" s="72"/>
      <c r="B249" s="142" t="s">
        <v>225</v>
      </c>
    </row>
    <row r="250" spans="1:3" ht="15.6" x14ac:dyDescent="0.3">
      <c r="A250" s="70"/>
      <c r="B250" s="42"/>
    </row>
    <row r="251" spans="1:3" x14ac:dyDescent="0.25">
      <c r="B251" s="67" t="s">
        <v>87</v>
      </c>
    </row>
    <row r="252" spans="1:3" ht="28.2" x14ac:dyDescent="0.3">
      <c r="A252" s="70"/>
      <c r="B252" s="142" t="s">
        <v>226</v>
      </c>
    </row>
    <row r="253" spans="1:3" ht="15.6" x14ac:dyDescent="0.3">
      <c r="A253" s="70"/>
      <c r="B253" s="143"/>
    </row>
    <row r="254" spans="1:3" ht="16.2" thickBot="1" x14ac:dyDescent="0.35">
      <c r="A254" s="70"/>
      <c r="B254" s="26" t="s">
        <v>154</v>
      </c>
    </row>
    <row r="255" spans="1:3" ht="16.8" thickTop="1" thickBot="1" x14ac:dyDescent="0.35">
      <c r="A255" s="70"/>
      <c r="B255" s="87"/>
    </row>
    <row r="256" spans="1:3" ht="16.2" thickTop="1" x14ac:dyDescent="0.3">
      <c r="A256" s="70"/>
      <c r="B256" s="134"/>
    </row>
    <row r="257" spans="1:3" ht="16.2" thickBot="1" x14ac:dyDescent="0.35">
      <c r="A257" s="70"/>
      <c r="B257" s="134"/>
      <c r="C257" s="29" t="s">
        <v>71</v>
      </c>
    </row>
    <row r="258" spans="1:3" ht="32.4" thickTop="1" thickBot="1" x14ac:dyDescent="0.4">
      <c r="A258" s="144">
        <v>11</v>
      </c>
      <c r="B258" s="147" t="s">
        <v>227</v>
      </c>
      <c r="C258" s="86"/>
    </row>
    <row r="259" spans="1:3" ht="28.8" thickTop="1" x14ac:dyDescent="0.3">
      <c r="A259" s="69"/>
      <c r="B259" s="145" t="s">
        <v>228</v>
      </c>
    </row>
    <row r="260" spans="1:3" ht="15.6" x14ac:dyDescent="0.3">
      <c r="A260" s="70"/>
      <c r="B260" s="42"/>
    </row>
    <row r="261" spans="1:3" x14ac:dyDescent="0.25">
      <c r="B261" s="71" t="s">
        <v>145</v>
      </c>
    </row>
    <row r="262" spans="1:3" ht="28.2" x14ac:dyDescent="0.3">
      <c r="A262" s="72"/>
      <c r="B262" s="142" t="s">
        <v>229</v>
      </c>
    </row>
    <row r="263" spans="1:3" ht="15.6" x14ac:dyDescent="0.3">
      <c r="A263" s="70"/>
      <c r="B263" s="42"/>
    </row>
    <row r="264" spans="1:3" x14ac:dyDescent="0.25">
      <c r="B264" s="67" t="s">
        <v>86</v>
      </c>
    </row>
    <row r="265" spans="1:3" ht="28.2" x14ac:dyDescent="0.3">
      <c r="A265" s="72"/>
      <c r="B265" s="142" t="s">
        <v>230</v>
      </c>
    </row>
    <row r="266" spans="1:3" ht="15.6" x14ac:dyDescent="0.3">
      <c r="A266" s="70"/>
      <c r="B266" s="42"/>
    </row>
    <row r="267" spans="1:3" x14ac:dyDescent="0.25">
      <c r="B267" s="67" t="s">
        <v>87</v>
      </c>
    </row>
    <row r="268" spans="1:3" ht="28.2" x14ac:dyDescent="0.3">
      <c r="A268" s="72"/>
      <c r="B268" s="142" t="s">
        <v>231</v>
      </c>
    </row>
    <row r="269" spans="1:3" x14ac:dyDescent="0.25">
      <c r="B269" s="143"/>
    </row>
    <row r="270" spans="1:3" ht="16.2" thickBot="1" x14ac:dyDescent="0.35">
      <c r="A270" s="72"/>
      <c r="B270" s="42"/>
      <c r="C270" s="63" t="s">
        <v>71</v>
      </c>
    </row>
    <row r="271" spans="1:3" ht="17.399999999999999" thickTop="1" thickBot="1" x14ac:dyDescent="0.4">
      <c r="A271" s="39">
        <v>12</v>
      </c>
      <c r="B271" s="68" t="s">
        <v>157</v>
      </c>
      <c r="C271" s="86"/>
    </row>
    <row r="272" spans="1:3" ht="28.8" thickTop="1" x14ac:dyDescent="0.3">
      <c r="A272" s="69"/>
      <c r="B272" s="22" t="s">
        <v>3</v>
      </c>
    </row>
    <row r="273" spans="1:3" ht="15.6" x14ac:dyDescent="0.3">
      <c r="A273" s="70"/>
      <c r="B273" s="38"/>
    </row>
    <row r="274" spans="1:3" x14ac:dyDescent="0.25">
      <c r="B274" s="71" t="s">
        <v>145</v>
      </c>
    </row>
    <row r="275" spans="1:3" ht="15.6" x14ac:dyDescent="0.3">
      <c r="A275" s="72"/>
      <c r="B275" s="165" t="s">
        <v>126</v>
      </c>
    </row>
    <row r="276" spans="1:3" ht="15.6" x14ac:dyDescent="0.3">
      <c r="A276" s="72"/>
      <c r="B276" s="167"/>
    </row>
    <row r="277" spans="1:3" x14ac:dyDescent="0.25">
      <c r="B277" s="167"/>
    </row>
    <row r="278" spans="1:3" x14ac:dyDescent="0.25">
      <c r="B278" s="38"/>
    </row>
    <row r="279" spans="1:3" ht="15.6" x14ac:dyDescent="0.3">
      <c r="A279" s="70"/>
      <c r="B279" s="71" t="s">
        <v>188</v>
      </c>
    </row>
    <row r="280" spans="1:3" ht="41.4" x14ac:dyDescent="0.25">
      <c r="B280" s="73" t="s">
        <v>127</v>
      </c>
    </row>
    <row r="281" spans="1:3" x14ac:dyDescent="0.25">
      <c r="B281" s="42"/>
    </row>
    <row r="282" spans="1:3" ht="15.75" customHeight="1" x14ac:dyDescent="0.25">
      <c r="B282" s="71" t="s">
        <v>87</v>
      </c>
    </row>
    <row r="283" spans="1:3" ht="42" x14ac:dyDescent="0.3">
      <c r="A283" s="72"/>
      <c r="B283" s="73" t="s">
        <v>128</v>
      </c>
    </row>
    <row r="284" spans="1:3" x14ac:dyDescent="0.25">
      <c r="B284" s="38"/>
    </row>
    <row r="285" spans="1:3" ht="14.4" thickBot="1" x14ac:dyDescent="0.3">
      <c r="B285" s="26" t="s">
        <v>154</v>
      </c>
    </row>
    <row r="286" spans="1:3" ht="15" thickTop="1" thickBot="1" x14ac:dyDescent="0.3">
      <c r="B286" s="87"/>
    </row>
    <row r="287" spans="1:3" ht="15.6" thickTop="1" x14ac:dyDescent="0.35">
      <c r="A287" s="162" t="s">
        <v>9</v>
      </c>
      <c r="B287" s="164"/>
    </row>
    <row r="288" spans="1:3" ht="16.2" thickBot="1" x14ac:dyDescent="0.35">
      <c r="A288" s="72"/>
      <c r="B288" s="42"/>
      <c r="C288" s="63" t="s">
        <v>71</v>
      </c>
    </row>
    <row r="289" spans="1:3" ht="17.399999999999999" thickTop="1" thickBot="1" x14ac:dyDescent="0.4">
      <c r="A289" s="39">
        <v>1</v>
      </c>
      <c r="B289" s="68" t="s">
        <v>56</v>
      </c>
      <c r="C289" s="86"/>
    </row>
    <row r="290" spans="1:3" ht="48" customHeight="1" thickTop="1" x14ac:dyDescent="0.3">
      <c r="A290" s="69"/>
      <c r="B290" s="85" t="s">
        <v>10</v>
      </c>
    </row>
    <row r="291" spans="1:3" ht="15.6" x14ac:dyDescent="0.3">
      <c r="A291" s="70"/>
      <c r="B291" s="38"/>
    </row>
    <row r="292" spans="1:3" x14ac:dyDescent="0.25">
      <c r="B292" s="71" t="s">
        <v>145</v>
      </c>
    </row>
    <row r="293" spans="1:3" ht="42" x14ac:dyDescent="0.3">
      <c r="A293" s="72"/>
      <c r="B293" s="73" t="s">
        <v>129</v>
      </c>
    </row>
    <row r="294" spans="1:3" ht="15.6" x14ac:dyDescent="0.3">
      <c r="A294" s="70"/>
      <c r="B294" s="42"/>
    </row>
    <row r="295" spans="1:3" x14ac:dyDescent="0.25">
      <c r="B295" s="71" t="s">
        <v>188</v>
      </c>
    </row>
    <row r="296" spans="1:3" ht="15.6" x14ac:dyDescent="0.3">
      <c r="A296" s="70"/>
      <c r="B296" s="165" t="s">
        <v>130</v>
      </c>
    </row>
    <row r="297" spans="1:3" x14ac:dyDescent="0.25">
      <c r="B297" s="166"/>
    </row>
    <row r="298" spans="1:3" ht="15.6" x14ac:dyDescent="0.3">
      <c r="A298" s="70"/>
      <c r="B298" s="42"/>
    </row>
    <row r="299" spans="1:3" ht="15.75" customHeight="1" x14ac:dyDescent="0.25">
      <c r="B299" s="71" t="s">
        <v>87</v>
      </c>
    </row>
    <row r="300" spans="1:3" ht="28.2" x14ac:dyDescent="0.3">
      <c r="A300" s="72"/>
      <c r="B300" s="73" t="s">
        <v>131</v>
      </c>
    </row>
    <row r="301" spans="1:3" x14ac:dyDescent="0.25">
      <c r="B301" s="38"/>
    </row>
    <row r="302" spans="1:3" ht="14.4" thickBot="1" x14ac:dyDescent="0.3">
      <c r="B302" s="26" t="s">
        <v>154</v>
      </c>
    </row>
    <row r="303" spans="1:3" ht="15" thickTop="1" thickBot="1" x14ac:dyDescent="0.3">
      <c r="B303" s="87"/>
    </row>
    <row r="304" spans="1:3" ht="15" thickTop="1" thickBot="1" x14ac:dyDescent="0.3">
      <c r="B304" s="38"/>
      <c r="C304" s="63" t="s">
        <v>71</v>
      </c>
    </row>
    <row r="305" spans="1:3" ht="17.399999999999999" thickTop="1" thickBot="1" x14ac:dyDescent="0.4">
      <c r="A305" s="39">
        <v>2</v>
      </c>
      <c r="B305" s="68" t="s">
        <v>158</v>
      </c>
      <c r="C305" s="86"/>
    </row>
    <row r="306" spans="1:3" ht="42.6" thickTop="1" x14ac:dyDescent="0.3">
      <c r="A306" s="69"/>
      <c r="B306" s="22" t="s">
        <v>4</v>
      </c>
    </row>
    <row r="307" spans="1:3" ht="15.6" x14ac:dyDescent="0.3">
      <c r="A307" s="70"/>
      <c r="B307" s="42"/>
    </row>
    <row r="308" spans="1:3" x14ac:dyDescent="0.25">
      <c r="B308" s="71" t="s">
        <v>145</v>
      </c>
    </row>
    <row r="309" spans="1:3" ht="28.2" x14ac:dyDescent="0.3">
      <c r="A309" s="72"/>
      <c r="B309" s="73" t="s">
        <v>132</v>
      </c>
    </row>
    <row r="311" spans="1:3" ht="15.6" x14ac:dyDescent="0.3">
      <c r="A311" s="72"/>
      <c r="B311" s="71" t="s">
        <v>188</v>
      </c>
    </row>
    <row r="312" spans="1:3" ht="27.6" x14ac:dyDescent="0.25">
      <c r="B312" s="73" t="s">
        <v>133</v>
      </c>
    </row>
    <row r="313" spans="1:3" ht="15.6" x14ac:dyDescent="0.3">
      <c r="A313" s="70"/>
      <c r="B313" s="42"/>
    </row>
    <row r="314" spans="1:3" ht="15.75" customHeight="1" x14ac:dyDescent="0.25">
      <c r="B314" s="71" t="s">
        <v>87</v>
      </c>
    </row>
    <row r="315" spans="1:3" ht="28.2" x14ac:dyDescent="0.3">
      <c r="A315" s="72"/>
      <c r="B315" s="73" t="s">
        <v>134</v>
      </c>
    </row>
    <row r="316" spans="1:3" x14ac:dyDescent="0.25">
      <c r="B316" s="38"/>
    </row>
    <row r="317" spans="1:3" ht="14.4" thickBot="1" x14ac:dyDescent="0.3">
      <c r="B317" s="26" t="s">
        <v>154</v>
      </c>
    </row>
    <row r="318" spans="1:3" ht="15" thickTop="1" thickBot="1" x14ac:dyDescent="0.3">
      <c r="B318" s="87"/>
    </row>
    <row r="319" spans="1:3" ht="16.8" thickTop="1" thickBot="1" x14ac:dyDescent="0.35">
      <c r="A319" s="72"/>
      <c r="B319" s="42"/>
      <c r="C319" s="63" t="s">
        <v>71</v>
      </c>
    </row>
    <row r="320" spans="1:3" ht="17.399999999999999" thickTop="1" thickBot="1" x14ac:dyDescent="0.4">
      <c r="A320" s="39">
        <v>3</v>
      </c>
      <c r="B320" s="68" t="s">
        <v>58</v>
      </c>
      <c r="C320" s="86"/>
    </row>
    <row r="321" spans="1:3" ht="16.2" thickTop="1" x14ac:dyDescent="0.3">
      <c r="A321" s="69"/>
      <c r="B321" s="21" t="s">
        <v>201</v>
      </c>
    </row>
    <row r="322" spans="1:3" ht="15.6" x14ac:dyDescent="0.3">
      <c r="A322" s="70"/>
      <c r="B322" s="42"/>
    </row>
    <row r="323" spans="1:3" x14ac:dyDescent="0.25">
      <c r="B323" s="71" t="s">
        <v>145</v>
      </c>
    </row>
    <row r="324" spans="1:3" ht="45.75" customHeight="1" x14ac:dyDescent="0.3">
      <c r="A324" s="72"/>
      <c r="B324" s="73" t="s">
        <v>202</v>
      </c>
    </row>
    <row r="325" spans="1:3" ht="15.6" x14ac:dyDescent="0.3">
      <c r="A325" s="70"/>
      <c r="B325" s="42"/>
    </row>
    <row r="326" spans="1:3" x14ac:dyDescent="0.25">
      <c r="B326" s="71" t="s">
        <v>188</v>
      </c>
    </row>
    <row r="327" spans="1:3" ht="28.2" x14ac:dyDescent="0.3">
      <c r="A327" s="72"/>
      <c r="B327" s="73" t="s">
        <v>203</v>
      </c>
    </row>
    <row r="328" spans="1:3" ht="15.6" x14ac:dyDescent="0.3">
      <c r="A328" s="70"/>
      <c r="B328" s="42"/>
    </row>
    <row r="329" spans="1:3" ht="15.75" customHeight="1" x14ac:dyDescent="0.25">
      <c r="B329" s="71" t="s">
        <v>87</v>
      </c>
    </row>
    <row r="330" spans="1:3" ht="42" x14ac:dyDescent="0.3">
      <c r="A330" s="72"/>
      <c r="B330" s="73" t="s">
        <v>204</v>
      </c>
    </row>
    <row r="331" spans="1:3" ht="15.6" x14ac:dyDescent="0.3">
      <c r="A331" s="69"/>
      <c r="B331" s="38"/>
    </row>
    <row r="332" spans="1:3" ht="16.2" thickBot="1" x14ac:dyDescent="0.35">
      <c r="A332" s="69"/>
      <c r="B332" s="26" t="s">
        <v>154</v>
      </c>
    </row>
    <row r="333" spans="1:3" ht="16.8" thickTop="1" thickBot="1" x14ac:dyDescent="0.35">
      <c r="A333" s="69"/>
      <c r="B333" s="87"/>
    </row>
    <row r="334" spans="1:3" ht="16.8" thickTop="1" thickBot="1" x14ac:dyDescent="0.35">
      <c r="A334" s="72"/>
      <c r="B334" s="42"/>
      <c r="C334" s="63" t="s">
        <v>71</v>
      </c>
    </row>
    <row r="335" spans="1:3" ht="17.399999999999999" thickTop="1" thickBot="1" x14ac:dyDescent="0.4">
      <c r="A335" s="39">
        <v>4</v>
      </c>
      <c r="B335" s="68" t="s">
        <v>59</v>
      </c>
      <c r="C335" s="86"/>
    </row>
    <row r="336" spans="1:3" ht="28.8" thickTop="1" x14ac:dyDescent="0.3">
      <c r="A336" s="69"/>
      <c r="B336" s="145" t="s">
        <v>205</v>
      </c>
    </row>
    <row r="337" spans="1:2" ht="15.6" x14ac:dyDescent="0.3">
      <c r="A337" s="70"/>
      <c r="B337" s="42"/>
    </row>
    <row r="338" spans="1:2" x14ac:dyDescent="0.25">
      <c r="B338" s="71" t="s">
        <v>145</v>
      </c>
    </row>
    <row r="339" spans="1:2" ht="28.2" x14ac:dyDescent="0.3">
      <c r="A339" s="72"/>
      <c r="B339" s="142" t="s">
        <v>206</v>
      </c>
    </row>
    <row r="340" spans="1:2" ht="15.6" x14ac:dyDescent="0.3">
      <c r="A340" s="70"/>
      <c r="B340" s="42"/>
    </row>
    <row r="341" spans="1:2" x14ac:dyDescent="0.25">
      <c r="B341" s="71" t="s">
        <v>188</v>
      </c>
    </row>
    <row r="342" spans="1:2" ht="28.2" x14ac:dyDescent="0.3">
      <c r="A342" s="72"/>
      <c r="B342" s="142" t="s">
        <v>207</v>
      </c>
    </row>
    <row r="343" spans="1:2" ht="15.6" x14ac:dyDescent="0.3">
      <c r="A343" s="70"/>
      <c r="B343" s="42"/>
    </row>
    <row r="344" spans="1:2" ht="15.75" customHeight="1" x14ac:dyDescent="0.25">
      <c r="B344" s="71" t="s">
        <v>87</v>
      </c>
    </row>
    <row r="345" spans="1:2" ht="28.2" x14ac:dyDescent="0.3">
      <c r="A345" s="72"/>
      <c r="B345" s="142" t="s">
        <v>208</v>
      </c>
    </row>
    <row r="346" spans="1:2" ht="15.6" x14ac:dyDescent="0.3">
      <c r="A346" s="70"/>
      <c r="B346" s="38"/>
    </row>
    <row r="347" spans="1:2" ht="16.2" thickBot="1" x14ac:dyDescent="0.35">
      <c r="A347" s="70"/>
      <c r="B347" s="26" t="s">
        <v>154</v>
      </c>
    </row>
    <row r="348" spans="1:2" ht="16.8" thickTop="1" thickBot="1" x14ac:dyDescent="0.35">
      <c r="A348" s="70"/>
      <c r="B348" s="87"/>
    </row>
    <row r="349" spans="1:2" ht="16.2" thickTop="1" x14ac:dyDescent="0.3">
      <c r="A349" s="72"/>
      <c r="B349" s="42"/>
    </row>
    <row r="350" spans="1:2" ht="20.399999999999999" x14ac:dyDescent="0.35">
      <c r="A350" s="160" t="s">
        <v>60</v>
      </c>
      <c r="B350" s="160"/>
    </row>
    <row r="351" spans="1:2" ht="15.6" x14ac:dyDescent="0.3">
      <c r="A351" s="72"/>
      <c r="B351" s="42"/>
    </row>
    <row r="352" spans="1:2" ht="18" x14ac:dyDescent="0.35">
      <c r="A352" s="162" t="s">
        <v>11</v>
      </c>
      <c r="B352" s="163"/>
    </row>
    <row r="353" spans="1:3" ht="16.2" thickBot="1" x14ac:dyDescent="0.35">
      <c r="A353" s="72"/>
      <c r="B353" s="42"/>
      <c r="C353" s="63" t="s">
        <v>71</v>
      </c>
    </row>
    <row r="354" spans="1:3" ht="17.399999999999999" thickTop="1" thickBot="1" x14ac:dyDescent="0.4">
      <c r="A354" s="39">
        <v>1</v>
      </c>
      <c r="B354" s="68" t="s">
        <v>63</v>
      </c>
      <c r="C354" s="86"/>
    </row>
    <row r="355" spans="1:3" ht="42.6" thickTop="1" x14ac:dyDescent="0.3">
      <c r="A355" s="69"/>
      <c r="B355" s="145" t="s">
        <v>209</v>
      </c>
    </row>
    <row r="356" spans="1:3" ht="15.6" x14ac:dyDescent="0.3">
      <c r="A356" s="70"/>
      <c r="B356" s="38"/>
    </row>
    <row r="357" spans="1:3" x14ac:dyDescent="0.25">
      <c r="B357" s="71" t="s">
        <v>145</v>
      </c>
    </row>
    <row r="358" spans="1:3" ht="42" x14ac:dyDescent="0.3">
      <c r="A358" s="72"/>
      <c r="B358" s="142" t="s">
        <v>210</v>
      </c>
    </row>
    <row r="359" spans="1:3" x14ac:dyDescent="0.25">
      <c r="B359" s="42"/>
    </row>
    <row r="360" spans="1:3" ht="15.6" x14ac:dyDescent="0.3">
      <c r="A360" s="70"/>
      <c r="B360" s="71" t="s">
        <v>188</v>
      </c>
    </row>
    <row r="361" spans="1:3" x14ac:dyDescent="0.25">
      <c r="B361" s="142" t="s">
        <v>211</v>
      </c>
    </row>
    <row r="362" spans="1:3" ht="15.6" x14ac:dyDescent="0.3">
      <c r="A362" s="72"/>
      <c r="B362" s="42"/>
    </row>
    <row r="363" spans="1:3" ht="15.75" customHeight="1" x14ac:dyDescent="0.25">
      <c r="B363" s="71" t="s">
        <v>87</v>
      </c>
    </row>
    <row r="364" spans="1:3" ht="28.2" x14ac:dyDescent="0.3">
      <c r="A364" s="70"/>
      <c r="B364" s="142" t="s">
        <v>212</v>
      </c>
    </row>
    <row r="365" spans="1:3" ht="15.6" x14ac:dyDescent="0.3">
      <c r="A365" s="70"/>
      <c r="B365" s="73"/>
    </row>
    <row r="366" spans="1:3" ht="16.2" thickBot="1" x14ac:dyDescent="0.35">
      <c r="A366" s="70"/>
      <c r="B366" s="26" t="s">
        <v>154</v>
      </c>
    </row>
    <row r="367" spans="1:3" ht="16.8" thickTop="1" thickBot="1" x14ac:dyDescent="0.35">
      <c r="A367" s="70"/>
      <c r="B367" s="87"/>
    </row>
    <row r="368" spans="1:3" ht="16.8" thickTop="1" thickBot="1" x14ac:dyDescent="0.35">
      <c r="A368" s="72"/>
      <c r="B368" s="42"/>
      <c r="C368" s="63" t="s">
        <v>71</v>
      </c>
    </row>
    <row r="369" spans="1:3" ht="17.399999999999999" thickTop="1" thickBot="1" x14ac:dyDescent="0.4">
      <c r="A369" s="39">
        <v>2</v>
      </c>
      <c r="B369" s="68" t="s">
        <v>64</v>
      </c>
      <c r="C369" s="86"/>
    </row>
    <row r="370" spans="1:3" ht="28.8" thickTop="1" x14ac:dyDescent="0.3">
      <c r="A370" s="69"/>
      <c r="B370" s="22" t="s">
        <v>5</v>
      </c>
    </row>
    <row r="371" spans="1:3" ht="15.6" x14ac:dyDescent="0.3">
      <c r="A371" s="70"/>
      <c r="B371" s="38"/>
    </row>
    <row r="372" spans="1:3" x14ac:dyDescent="0.25">
      <c r="B372" s="71" t="s">
        <v>145</v>
      </c>
    </row>
    <row r="373" spans="1:3" ht="28.2" x14ac:dyDescent="0.3">
      <c r="A373" s="72"/>
      <c r="B373" s="73" t="s">
        <v>135</v>
      </c>
    </row>
    <row r="374" spans="1:3" x14ac:dyDescent="0.25">
      <c r="B374" s="38"/>
    </row>
    <row r="375" spans="1:3" ht="15.6" x14ac:dyDescent="0.3">
      <c r="A375" s="70"/>
      <c r="B375" s="71" t="s">
        <v>188</v>
      </c>
    </row>
    <row r="376" spans="1:3" x14ac:dyDescent="0.25">
      <c r="B376" s="73" t="s">
        <v>136</v>
      </c>
    </row>
    <row r="377" spans="1:3" ht="15.6" x14ac:dyDescent="0.3">
      <c r="A377" s="72"/>
      <c r="B377" s="42"/>
    </row>
    <row r="378" spans="1:3" ht="15.75" customHeight="1" x14ac:dyDescent="0.25">
      <c r="B378" s="71" t="s">
        <v>87</v>
      </c>
    </row>
    <row r="379" spans="1:3" ht="28.2" x14ac:dyDescent="0.3">
      <c r="A379" s="70"/>
      <c r="B379" s="73" t="s">
        <v>137</v>
      </c>
    </row>
    <row r="380" spans="1:3" x14ac:dyDescent="0.25">
      <c r="B380" s="38"/>
    </row>
    <row r="381" spans="1:3" ht="14.4" thickBot="1" x14ac:dyDescent="0.3">
      <c r="B381" s="26" t="s">
        <v>154</v>
      </c>
    </row>
    <row r="382" spans="1:3" ht="15" thickTop="1" thickBot="1" x14ac:dyDescent="0.3">
      <c r="B382" s="87"/>
    </row>
    <row r="383" spans="1:3" ht="16.8" thickTop="1" thickBot="1" x14ac:dyDescent="0.35">
      <c r="A383" s="72"/>
      <c r="B383" s="42"/>
      <c r="C383" s="63" t="s">
        <v>71</v>
      </c>
    </row>
    <row r="384" spans="1:3" ht="17.399999999999999" thickTop="1" thickBot="1" x14ac:dyDescent="0.4">
      <c r="A384" s="39">
        <v>3</v>
      </c>
      <c r="B384" s="68" t="s">
        <v>159</v>
      </c>
      <c r="C384" s="86"/>
    </row>
    <row r="385" spans="1:3" ht="28.8" thickTop="1" x14ac:dyDescent="0.3">
      <c r="A385" s="69"/>
      <c r="B385" s="22" t="s">
        <v>6</v>
      </c>
    </row>
    <row r="386" spans="1:3" ht="15.6" x14ac:dyDescent="0.3">
      <c r="A386" s="70"/>
      <c r="B386" s="38"/>
    </row>
    <row r="387" spans="1:3" x14ac:dyDescent="0.25">
      <c r="B387" s="71" t="s">
        <v>145</v>
      </c>
    </row>
    <row r="388" spans="1:3" ht="42" x14ac:dyDescent="0.3">
      <c r="A388" s="72"/>
      <c r="B388" s="73" t="s">
        <v>138</v>
      </c>
    </row>
    <row r="389" spans="1:3" ht="15.6" x14ac:dyDescent="0.3">
      <c r="A389" s="70"/>
      <c r="B389" s="38"/>
    </row>
    <row r="390" spans="1:3" x14ac:dyDescent="0.25">
      <c r="B390" s="71" t="s">
        <v>188</v>
      </c>
    </row>
    <row r="391" spans="1:3" ht="28.2" x14ac:dyDescent="0.3">
      <c r="A391" s="72"/>
      <c r="B391" s="73" t="s">
        <v>139</v>
      </c>
    </row>
    <row r="392" spans="1:3" ht="15.6" x14ac:dyDescent="0.3">
      <c r="A392" s="70"/>
      <c r="B392" s="42"/>
    </row>
    <row r="393" spans="1:3" ht="15.75" customHeight="1" x14ac:dyDescent="0.25">
      <c r="B393" s="71" t="s">
        <v>87</v>
      </c>
    </row>
    <row r="394" spans="1:3" ht="28.2" x14ac:dyDescent="0.3">
      <c r="A394" s="72"/>
      <c r="B394" s="73" t="s">
        <v>140</v>
      </c>
    </row>
    <row r="395" spans="1:3" x14ac:dyDescent="0.25">
      <c r="B395" s="38"/>
    </row>
    <row r="396" spans="1:3" ht="14.4" thickBot="1" x14ac:dyDescent="0.3">
      <c r="B396" s="26" t="s">
        <v>154</v>
      </c>
    </row>
    <row r="397" spans="1:3" ht="15" thickTop="1" thickBot="1" x14ac:dyDescent="0.3">
      <c r="B397" s="87"/>
    </row>
    <row r="398" spans="1:3" ht="16.8" thickTop="1" thickBot="1" x14ac:dyDescent="0.35">
      <c r="A398" s="72"/>
      <c r="B398" s="42"/>
      <c r="C398" s="63" t="s">
        <v>71</v>
      </c>
    </row>
    <row r="399" spans="1:3" ht="17.399999999999999" thickTop="1" thickBot="1" x14ac:dyDescent="0.4">
      <c r="A399" s="39">
        <v>4</v>
      </c>
      <c r="B399" s="68" t="s">
        <v>66</v>
      </c>
      <c r="C399" s="86"/>
    </row>
    <row r="400" spans="1:3" ht="28.8" thickTop="1" x14ac:dyDescent="0.3">
      <c r="A400" s="69"/>
      <c r="B400" s="145" t="s">
        <v>213</v>
      </c>
    </row>
    <row r="401" spans="1:3" ht="15.6" x14ac:dyDescent="0.3">
      <c r="A401" s="70"/>
      <c r="B401" s="38"/>
    </row>
    <row r="402" spans="1:3" x14ac:dyDescent="0.25">
      <c r="B402" s="71" t="s">
        <v>145</v>
      </c>
    </row>
    <row r="403" spans="1:3" ht="42" x14ac:dyDescent="0.3">
      <c r="A403" s="72"/>
      <c r="B403" s="142" t="s">
        <v>214</v>
      </c>
    </row>
    <row r="404" spans="1:3" ht="15.6" x14ac:dyDescent="0.3">
      <c r="A404" s="70"/>
      <c r="B404" s="42"/>
    </row>
    <row r="405" spans="1:3" x14ac:dyDescent="0.25">
      <c r="B405" s="71" t="s">
        <v>188</v>
      </c>
    </row>
    <row r="406" spans="1:3" ht="28.2" x14ac:dyDescent="0.3">
      <c r="A406" s="72"/>
      <c r="B406" s="142" t="s">
        <v>141</v>
      </c>
    </row>
    <row r="407" spans="1:3" ht="15.6" x14ac:dyDescent="0.3">
      <c r="A407" s="70"/>
      <c r="B407" s="42"/>
    </row>
    <row r="408" spans="1:3" ht="15.75" customHeight="1" x14ac:dyDescent="0.25">
      <c r="B408" s="71" t="s">
        <v>87</v>
      </c>
    </row>
    <row r="409" spans="1:3" ht="28.2" x14ac:dyDescent="0.3">
      <c r="A409" s="72"/>
      <c r="B409" s="142" t="s">
        <v>215</v>
      </c>
    </row>
    <row r="410" spans="1:3" x14ac:dyDescent="0.25">
      <c r="B410" s="38"/>
    </row>
    <row r="411" spans="1:3" ht="14.4" thickBot="1" x14ac:dyDescent="0.3">
      <c r="B411" s="26" t="s">
        <v>154</v>
      </c>
    </row>
    <row r="412" spans="1:3" ht="15" thickTop="1" thickBot="1" x14ac:dyDescent="0.3">
      <c r="B412" s="87"/>
    </row>
    <row r="413" spans="1:3" ht="14.4" thickTop="1" x14ac:dyDescent="0.25">
      <c r="B413" s="134"/>
    </row>
    <row r="414" spans="1:3" x14ac:dyDescent="0.25">
      <c r="B414" s="134"/>
    </row>
    <row r="415" spans="1:3" ht="16.2" thickBot="1" x14ac:dyDescent="0.35">
      <c r="A415" s="72"/>
      <c r="B415" s="42"/>
      <c r="C415" s="63" t="s">
        <v>71</v>
      </c>
    </row>
    <row r="416" spans="1:3" ht="17.399999999999999" thickTop="1" thickBot="1" x14ac:dyDescent="0.4">
      <c r="A416" s="39">
        <v>5</v>
      </c>
      <c r="B416" s="68" t="s">
        <v>67</v>
      </c>
      <c r="C416" s="86"/>
    </row>
    <row r="417" spans="1:3" ht="28.8" thickTop="1" x14ac:dyDescent="0.3">
      <c r="A417" s="69"/>
      <c r="B417" s="22" t="s">
        <v>7</v>
      </c>
    </row>
    <row r="418" spans="1:3" ht="15.6" x14ac:dyDescent="0.3">
      <c r="A418" s="70"/>
      <c r="B418" s="38"/>
    </row>
    <row r="419" spans="1:3" x14ac:dyDescent="0.25">
      <c r="B419" s="71" t="s">
        <v>145</v>
      </c>
    </row>
    <row r="420" spans="1:3" ht="15.6" x14ac:dyDescent="0.3">
      <c r="A420" s="72"/>
      <c r="B420" s="73" t="s">
        <v>142</v>
      </c>
    </row>
    <row r="421" spans="1:3" x14ac:dyDescent="0.25">
      <c r="B421" s="42"/>
    </row>
    <row r="422" spans="1:3" ht="15.6" x14ac:dyDescent="0.3">
      <c r="A422" s="70"/>
      <c r="B422" s="72" t="s">
        <v>188</v>
      </c>
    </row>
    <row r="423" spans="1:3" x14ac:dyDescent="0.25">
      <c r="B423" s="73" t="s">
        <v>143</v>
      </c>
    </row>
    <row r="424" spans="1:3" ht="15.6" x14ac:dyDescent="0.3">
      <c r="A424" s="72"/>
      <c r="B424" s="42"/>
    </row>
    <row r="425" spans="1:3" ht="15.75" customHeight="1" x14ac:dyDescent="0.25">
      <c r="B425" s="71" t="s">
        <v>87</v>
      </c>
    </row>
    <row r="426" spans="1:3" ht="15.6" x14ac:dyDescent="0.3">
      <c r="A426" s="70"/>
      <c r="B426" s="73" t="s">
        <v>144</v>
      </c>
    </row>
    <row r="427" spans="1:3" ht="15.6" x14ac:dyDescent="0.3">
      <c r="A427" s="70"/>
      <c r="B427" s="73"/>
    </row>
    <row r="428" spans="1:3" ht="16.2" thickBot="1" x14ac:dyDescent="0.35">
      <c r="A428" s="70"/>
      <c r="B428" s="26" t="s">
        <v>154</v>
      </c>
    </row>
    <row r="429" spans="1:3" ht="16.8" thickTop="1" thickBot="1" x14ac:dyDescent="0.35">
      <c r="A429" s="70"/>
      <c r="B429" s="87"/>
    </row>
    <row r="430" spans="1:3" ht="15" thickTop="1" thickBot="1" x14ac:dyDescent="0.3">
      <c r="C430" s="63" t="s">
        <v>71</v>
      </c>
    </row>
    <row r="431" spans="1:3" ht="17.399999999999999" thickTop="1" thickBot="1" x14ac:dyDescent="0.4">
      <c r="A431" s="39">
        <v>6</v>
      </c>
      <c r="B431" s="68" t="s">
        <v>160</v>
      </c>
      <c r="C431" s="86"/>
    </row>
    <row r="432" spans="1:3" ht="16.2" thickTop="1" x14ac:dyDescent="0.3">
      <c r="A432" s="69"/>
      <c r="B432" s="21" t="s">
        <v>8</v>
      </c>
    </row>
    <row r="433" spans="1:2" ht="15.6" x14ac:dyDescent="0.3">
      <c r="A433" s="72"/>
      <c r="B433" s="42"/>
    </row>
    <row r="434" spans="1:2" ht="15.6" x14ac:dyDescent="0.3">
      <c r="B434" s="72" t="s">
        <v>145</v>
      </c>
    </row>
    <row r="435" spans="1:2" ht="15.6" x14ac:dyDescent="0.3">
      <c r="A435" s="72"/>
      <c r="B435" s="142" t="s">
        <v>216</v>
      </c>
    </row>
    <row r="436" spans="1:2" x14ac:dyDescent="0.25">
      <c r="B436" s="42"/>
    </row>
    <row r="437" spans="1:2" ht="15.6" x14ac:dyDescent="0.3">
      <c r="A437" s="70"/>
      <c r="B437" s="72" t="s">
        <v>188</v>
      </c>
    </row>
    <row r="438" spans="1:2" ht="27.6" x14ac:dyDescent="0.25">
      <c r="B438" s="142" t="s">
        <v>234</v>
      </c>
    </row>
    <row r="439" spans="1:2" ht="15.6" x14ac:dyDescent="0.3">
      <c r="A439" s="72"/>
      <c r="B439" s="42"/>
    </row>
    <row r="440" spans="1:2" ht="15.75" customHeight="1" x14ac:dyDescent="0.3">
      <c r="B440" s="72" t="s">
        <v>87</v>
      </c>
    </row>
    <row r="441" spans="1:2" ht="28.2" x14ac:dyDescent="0.3">
      <c r="A441" s="70"/>
      <c r="B441" s="142" t="s">
        <v>235</v>
      </c>
    </row>
    <row r="443" spans="1:2" ht="16.2" thickBot="1" x14ac:dyDescent="0.35">
      <c r="A443" s="72"/>
      <c r="B443" s="26" t="s">
        <v>154</v>
      </c>
    </row>
    <row r="444" spans="1:2" ht="15" thickTop="1" thickBot="1" x14ac:dyDescent="0.3">
      <c r="B444" s="87"/>
    </row>
    <row r="445" spans="1:2" ht="16.2" thickTop="1" x14ac:dyDescent="0.3">
      <c r="A445" s="70"/>
      <c r="B445" s="42"/>
    </row>
    <row r="446" spans="1:2" ht="15.6" x14ac:dyDescent="0.3">
      <c r="A446" s="70"/>
      <c r="B446" s="42"/>
    </row>
    <row r="447" spans="1:2" ht="16.2" thickBot="1" x14ac:dyDescent="0.35">
      <c r="A447" s="70"/>
      <c r="B447" s="26" t="s">
        <v>237</v>
      </c>
    </row>
    <row r="448" spans="1:2" ht="16.8" thickTop="1" thickBot="1" x14ac:dyDescent="0.35">
      <c r="A448" s="70"/>
      <c r="B448" s="140"/>
    </row>
    <row r="449" spans="1:2" ht="16.2" thickTop="1" x14ac:dyDescent="0.3">
      <c r="A449" s="70"/>
      <c r="B449" s="42"/>
    </row>
    <row r="450" spans="1:2" ht="15.6" x14ac:dyDescent="0.3">
      <c r="A450" s="70"/>
    </row>
    <row r="451" spans="1:2" ht="15.6" x14ac:dyDescent="0.3">
      <c r="A451" s="70"/>
      <c r="B451" s="42"/>
    </row>
    <row r="452" spans="1:2" ht="15.6" x14ac:dyDescent="0.3">
      <c r="A452" s="70"/>
      <c r="B452" s="42"/>
    </row>
    <row r="453" spans="1:2" ht="15.6" x14ac:dyDescent="0.3">
      <c r="A453" s="70"/>
      <c r="B453" s="42"/>
    </row>
    <row r="454" spans="1:2" ht="15.6" x14ac:dyDescent="0.3">
      <c r="A454" s="70"/>
      <c r="B454" s="42"/>
    </row>
    <row r="455" spans="1:2" ht="15.6" x14ac:dyDescent="0.3">
      <c r="A455" s="70"/>
      <c r="B455" s="42"/>
    </row>
    <row r="456" spans="1:2" ht="15.6" x14ac:dyDescent="0.3">
      <c r="A456" s="70"/>
      <c r="B456" s="42"/>
    </row>
    <row r="457" spans="1:2" ht="15.6" x14ac:dyDescent="0.3">
      <c r="A457" s="70"/>
      <c r="B457" s="42"/>
    </row>
    <row r="458" spans="1:2" ht="15.6" x14ac:dyDescent="0.3">
      <c r="A458" s="70"/>
      <c r="B458" s="42"/>
    </row>
    <row r="459" spans="1:2" ht="15.6" x14ac:dyDescent="0.3">
      <c r="A459" s="70"/>
      <c r="B459" s="42"/>
    </row>
    <row r="460" spans="1:2" ht="15.6" x14ac:dyDescent="0.3">
      <c r="A460" s="70"/>
      <c r="B460" s="42"/>
    </row>
    <row r="461" spans="1:2" ht="15.6" x14ac:dyDescent="0.3">
      <c r="A461" s="70"/>
      <c r="B461" s="42"/>
    </row>
    <row r="462" spans="1:2" ht="15.6" x14ac:dyDescent="0.3">
      <c r="A462" s="70"/>
      <c r="B462" s="42"/>
    </row>
    <row r="463" spans="1:2" ht="15.6" x14ac:dyDescent="0.3">
      <c r="A463" s="70"/>
      <c r="B463" s="42"/>
    </row>
    <row r="464" spans="1:2" ht="15.6" x14ac:dyDescent="0.3">
      <c r="A464" s="70"/>
      <c r="B464" s="42"/>
    </row>
    <row r="465" spans="1:2" ht="15.6" x14ac:dyDescent="0.3">
      <c r="A465" s="70"/>
      <c r="B465" s="42"/>
    </row>
    <row r="466" spans="1:2" ht="15.6" x14ac:dyDescent="0.3">
      <c r="A466" s="70"/>
      <c r="B466" s="42"/>
    </row>
    <row r="467" spans="1:2" ht="15.6" x14ac:dyDescent="0.3">
      <c r="A467" s="70"/>
      <c r="B467" s="42"/>
    </row>
    <row r="468" spans="1:2" ht="15.6" x14ac:dyDescent="0.3">
      <c r="A468" s="70"/>
      <c r="B468" s="42"/>
    </row>
    <row r="469" spans="1:2" ht="15.6" x14ac:dyDescent="0.3">
      <c r="A469" s="70"/>
      <c r="B469" s="42"/>
    </row>
  </sheetData>
  <sheetProtection selectLockedCells="1"/>
  <customSheetViews>
    <customSheetView guid="{0044BA8E-3DD1-4C64-A845-4386625B883A}" showRuler="0" topLeftCell="A19">
      <selection activeCell="B37" sqref="B37"/>
      <rowBreaks count="1" manualBreakCount="1">
        <brk id="466" max="16383" man="1"/>
      </rowBreaks>
      <pageMargins left="0.45" right="0.39" top="1" bottom="1" header="0.5" footer="0.5"/>
      <pageSetup orientation="portrait" r:id="rId1"/>
      <headerFooter alignWithMargins="0">
        <oddHeader xml:space="preserve">&amp;C&amp;"Tahoma,Bold"&amp;12CITY OF SEMINOLE
PERFORMANCE APPRAISAL SYSTEM&amp;"Tahoma,Regular"&amp;11
</oddHeader>
      </headerFooter>
    </customSheetView>
    <customSheetView guid="{E52C933F-F362-4CE2-8AC1-30AEA9756A05}" showRuler="0" topLeftCell="A19">
      <selection activeCell="B37" sqref="B37"/>
      <rowBreaks count="1" manualBreakCount="1">
        <brk id="466" max="16383" man="1"/>
      </rowBreaks>
      <pageMargins left="0.45" right="0.39" top="1" bottom="1" header="0.5" footer="0.5"/>
      <pageSetup orientation="portrait" r:id="rId2"/>
      <headerFooter alignWithMargins="0">
        <oddHeader xml:space="preserve">&amp;C&amp;"Tahoma,Bold"&amp;12CITY OF SEMINOLE
PERFORMANCE APPRAISAL SYSTEM&amp;"Tahoma,Regular"&amp;11
</oddHeader>
      </headerFooter>
    </customSheetView>
    <customSheetView guid="{E643D5B6-D973-439B-8B09-2D149704691B}" showRuler="0" topLeftCell="A16">
      <selection activeCell="B37" sqref="B37"/>
      <rowBreaks count="1" manualBreakCount="1">
        <brk id="466" max="16383" man="1"/>
      </rowBreaks>
      <pageMargins left="0.45" right="0.39" top="1" bottom="1" header="0.5" footer="0.5"/>
      <pageSetup orientation="portrait" r:id="rId3"/>
      <headerFooter alignWithMargins="0">
        <oddHeader xml:space="preserve">&amp;C&amp;"Tahoma,Bold"&amp;12CITY OF SEMINOLE
PERFORMANCE APPRAISAL SYSTEM&amp;"Tahoma,Regular"&amp;11
</oddHeader>
      </headerFooter>
    </customSheetView>
  </customSheetViews>
  <mergeCells count="8">
    <mergeCell ref="A1:B1"/>
    <mergeCell ref="A2:B2"/>
    <mergeCell ref="A350:B350"/>
    <mergeCell ref="A352:B352"/>
    <mergeCell ref="A287:B287"/>
    <mergeCell ref="B296:B297"/>
    <mergeCell ref="B275:B277"/>
    <mergeCell ref="A49:B49"/>
  </mergeCells>
  <phoneticPr fontId="2" type="noConversion"/>
  <dataValidations disablePrompts="1" count="1">
    <dataValidation type="list" allowBlank="1" showInputMessage="1" showErrorMessage="1" sqref="C431 C416 C399 C384 C320 C289 C369 C211 C196 C164 C113 C19 C4 C34 C51 C66 C81 C98 C130 C145 C179 C227 C271 C305 C335 C354 C242 C258">
      <formula1>RatingNumbers</formula1>
    </dataValidation>
  </dataValidations>
  <pageMargins left="0.45" right="0.39" top="0.9916666666666667" bottom="1" header="0.5" footer="0.5"/>
  <pageSetup orientation="portrait" r:id="rId4"/>
  <headerFooter alignWithMargins="0">
    <oddHeader>&amp;C&amp;"Times New Roman,Bold"&amp;16East Lake Tarpon Special Fire Control District</oddHeader>
  </headerFooter>
  <rowBreaks count="1" manualBreakCount="1">
    <brk id="28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7"/>
  </sheetPr>
  <dimension ref="A1:T84"/>
  <sheetViews>
    <sheetView workbookViewId="0">
      <selection activeCell="C24" sqref="C24"/>
    </sheetView>
  </sheetViews>
  <sheetFormatPr defaultColWidth="8" defaultRowHeight="13.2" x14ac:dyDescent="0.25"/>
  <cols>
    <col min="1" max="1" width="8" style="46" customWidth="1"/>
    <col min="2" max="2" width="1.59765625" style="46" customWidth="1"/>
    <col min="3" max="3" width="7.19921875" style="46" customWidth="1"/>
    <col min="4" max="4" width="8.19921875" style="46" customWidth="1"/>
    <col min="5" max="5" width="1.5" style="46" customWidth="1"/>
    <col min="6" max="6" width="3.59765625" style="46" customWidth="1"/>
    <col min="7" max="7" width="2" style="46" customWidth="1"/>
    <col min="8" max="8" width="2.09765625" style="46" customWidth="1"/>
    <col min="9" max="9" width="8" style="46" customWidth="1"/>
    <col min="10" max="10" width="1.5" style="54" bestFit="1" customWidth="1"/>
    <col min="11" max="11" width="4.8984375" style="46" bestFit="1" customWidth="1"/>
    <col min="12" max="12" width="1.8984375" style="46" bestFit="1" customWidth="1"/>
    <col min="13" max="14" width="1.8984375" style="46" customWidth="1"/>
    <col min="15" max="15" width="8" style="46" customWidth="1"/>
    <col min="16" max="16" width="3.59765625" style="46" customWidth="1"/>
    <col min="17" max="17" width="1.09765625" style="46" customWidth="1"/>
    <col min="18" max="18" width="9.59765625" style="57" customWidth="1"/>
    <col min="19" max="16384" width="8" style="46"/>
  </cols>
  <sheetData>
    <row r="1" spans="1:20" ht="22.5" customHeight="1" x14ac:dyDescent="0.35">
      <c r="A1" s="150" t="s">
        <v>217</v>
      </c>
      <c r="B1" s="150"/>
      <c r="C1" s="150"/>
      <c r="D1" s="150"/>
      <c r="E1" s="150"/>
      <c r="F1" s="150"/>
      <c r="G1" s="150"/>
      <c r="H1" s="150"/>
      <c r="I1" s="150"/>
      <c r="J1" s="150"/>
      <c r="K1" s="150"/>
      <c r="L1" s="150"/>
      <c r="M1" s="150"/>
      <c r="N1" s="150"/>
      <c r="O1" s="150"/>
      <c r="P1" s="150"/>
      <c r="Q1" s="150"/>
      <c r="R1" s="150"/>
    </row>
    <row r="2" spans="1:20" ht="18.75" customHeight="1" x14ac:dyDescent="0.35">
      <c r="A2" s="151"/>
      <c r="B2" s="151"/>
      <c r="C2" s="151"/>
      <c r="D2" s="151"/>
      <c r="E2" s="151"/>
      <c r="F2" s="151"/>
      <c r="G2" s="151"/>
      <c r="H2" s="151"/>
      <c r="I2" s="151"/>
      <c r="J2" s="151"/>
      <c r="K2" s="151"/>
      <c r="L2" s="151"/>
      <c r="M2" s="151"/>
      <c r="N2" s="151"/>
      <c r="O2" s="151"/>
      <c r="P2" s="151"/>
      <c r="Q2" s="151"/>
      <c r="R2" s="151"/>
    </row>
    <row r="3" spans="1:20" ht="20.25" customHeight="1" x14ac:dyDescent="0.35">
      <c r="A3" s="150" t="s">
        <v>163</v>
      </c>
      <c r="B3" s="150"/>
      <c r="C3" s="150"/>
      <c r="D3" s="150"/>
      <c r="E3" s="150"/>
      <c r="F3" s="150"/>
      <c r="G3" s="150"/>
      <c r="H3" s="150"/>
      <c r="I3" s="150"/>
      <c r="J3" s="150"/>
      <c r="K3" s="150"/>
      <c r="L3" s="150"/>
      <c r="M3" s="150"/>
      <c r="N3" s="150"/>
      <c r="O3" s="150"/>
      <c r="P3" s="150"/>
      <c r="Q3" s="150"/>
      <c r="R3" s="150"/>
    </row>
    <row r="4" spans="1:20" ht="20.25" customHeight="1" x14ac:dyDescent="0.35">
      <c r="A4" s="89"/>
      <c r="B4" s="89"/>
      <c r="C4" s="89"/>
      <c r="D4" s="89"/>
      <c r="E4" s="89"/>
      <c r="F4" s="89"/>
      <c r="G4" s="89"/>
      <c r="H4" s="89"/>
      <c r="I4" s="89"/>
      <c r="J4" s="89"/>
      <c r="K4" s="89"/>
      <c r="L4" s="89"/>
      <c r="M4" s="89"/>
      <c r="N4" s="89"/>
      <c r="O4" s="89"/>
      <c r="P4" s="89"/>
      <c r="Q4" s="89"/>
      <c r="R4" s="89"/>
    </row>
    <row r="5" spans="1:20" ht="20.25" customHeight="1" x14ac:dyDescent="0.35">
      <c r="A5" s="89"/>
      <c r="B5" s="89"/>
      <c r="C5" s="89"/>
      <c r="D5" s="89"/>
      <c r="E5" s="89"/>
      <c r="F5" s="89"/>
      <c r="G5" s="89"/>
      <c r="H5" s="89"/>
      <c r="I5" s="89"/>
      <c r="J5" s="89"/>
      <c r="K5" s="89"/>
      <c r="L5" s="89"/>
      <c r="M5" s="89"/>
      <c r="N5" s="89"/>
      <c r="O5" s="89"/>
      <c r="P5" s="89"/>
      <c r="Q5" s="89"/>
      <c r="R5" s="89"/>
    </row>
    <row r="6" spans="1:20" ht="8.1" customHeight="1" x14ac:dyDescent="0.35">
      <c r="A6" s="89"/>
      <c r="B6" s="89"/>
      <c r="C6" s="89"/>
      <c r="D6" s="89"/>
      <c r="E6" s="89"/>
      <c r="F6" s="89"/>
      <c r="G6" s="89"/>
      <c r="H6" s="89"/>
      <c r="I6" s="89"/>
      <c r="J6" s="89"/>
      <c r="K6" s="89"/>
      <c r="L6" s="7"/>
      <c r="M6" s="7"/>
      <c r="N6" s="7"/>
      <c r="O6" s="7"/>
      <c r="P6" s="7"/>
      <c r="Q6" s="7"/>
      <c r="R6" s="8"/>
    </row>
    <row r="7" spans="1:20" ht="8.1" customHeight="1" x14ac:dyDescent="0.35">
      <c r="A7" s="89"/>
      <c r="B7" s="89"/>
      <c r="C7" s="89"/>
      <c r="D7" s="89"/>
      <c r="E7" s="89"/>
      <c r="F7" s="89"/>
      <c r="G7" s="89"/>
      <c r="H7" s="89"/>
      <c r="I7" s="89"/>
      <c r="J7" s="89"/>
      <c r="K7" s="89"/>
      <c r="L7" s="7"/>
      <c r="M7" s="7"/>
      <c r="N7" s="7"/>
      <c r="O7" s="7"/>
      <c r="P7" s="7"/>
      <c r="Q7" s="7"/>
      <c r="R7" s="8"/>
    </row>
    <row r="8" spans="1:20" ht="16.5" customHeight="1" thickBot="1" x14ac:dyDescent="0.4">
      <c r="A8" s="170" t="s">
        <v>164</v>
      </c>
      <c r="B8" s="170"/>
      <c r="C8" s="171">
        <f>Cover!B6</f>
        <v>0</v>
      </c>
      <c r="D8" s="171"/>
      <c r="E8" s="171"/>
      <c r="G8" s="169" t="s">
        <v>165</v>
      </c>
      <c r="H8" s="169"/>
      <c r="I8" s="118">
        <f>Cover!E6</f>
        <v>0</v>
      </c>
      <c r="J8" s="89"/>
      <c r="L8" s="91" t="s">
        <v>168</v>
      </c>
      <c r="O8" s="168">
        <f>Cover!H6</f>
        <v>0</v>
      </c>
      <c r="P8" s="168"/>
      <c r="Q8" s="7"/>
      <c r="R8" s="8"/>
    </row>
    <row r="9" spans="1:20" ht="13.5" customHeight="1" x14ac:dyDescent="0.35">
      <c r="A9" s="96"/>
      <c r="B9" s="96"/>
      <c r="C9" s="100"/>
      <c r="D9" s="100"/>
      <c r="E9" s="17"/>
      <c r="G9" s="10"/>
      <c r="H9" s="10"/>
      <c r="I9" s="101"/>
      <c r="J9" s="89"/>
      <c r="L9" s="91"/>
      <c r="O9" s="102"/>
      <c r="P9" s="102"/>
      <c r="Q9" s="7"/>
      <c r="R9" s="8"/>
    </row>
    <row r="10" spans="1:20" ht="11.1" customHeight="1" x14ac:dyDescent="0.35">
      <c r="A10" s="96"/>
      <c r="B10" s="96"/>
      <c r="C10" s="100"/>
      <c r="D10" s="100"/>
      <c r="E10" s="17"/>
      <c r="G10" s="10"/>
      <c r="H10" s="10"/>
      <c r="I10" s="101"/>
      <c r="J10" s="89"/>
      <c r="L10" s="91"/>
      <c r="O10" s="102"/>
      <c r="P10" s="102"/>
      <c r="Q10" s="7"/>
      <c r="R10" s="8"/>
    </row>
    <row r="11" spans="1:20" ht="11.1" customHeight="1" x14ac:dyDescent="0.35">
      <c r="A11" s="89"/>
      <c r="B11" s="89"/>
      <c r="C11" s="89"/>
      <c r="D11" s="89"/>
      <c r="E11" s="89"/>
      <c r="F11" s="89"/>
      <c r="G11" s="89"/>
      <c r="H11" s="89"/>
      <c r="I11" s="89"/>
      <c r="J11" s="89"/>
      <c r="K11" s="89"/>
      <c r="P11" s="7"/>
      <c r="Q11" s="7"/>
      <c r="R11" s="8"/>
    </row>
    <row r="12" spans="1:20" ht="15.6" x14ac:dyDescent="0.3">
      <c r="A12" s="7" t="s">
        <v>15</v>
      </c>
      <c r="B12" s="7"/>
      <c r="C12" s="7" t="s">
        <v>22</v>
      </c>
      <c r="D12" s="7"/>
      <c r="E12" s="7"/>
      <c r="F12" s="7"/>
      <c r="G12" s="7"/>
      <c r="H12" s="7"/>
      <c r="I12" s="7"/>
      <c r="J12" s="47"/>
      <c r="K12" s="7"/>
      <c r="L12" s="7"/>
      <c r="M12" s="7"/>
      <c r="N12" s="7"/>
      <c r="O12" s="7"/>
      <c r="P12" s="7"/>
      <c r="Q12" s="8"/>
      <c r="R12" s="14" t="s">
        <v>23</v>
      </c>
    </row>
    <row r="13" spans="1:20" ht="15.6" x14ac:dyDescent="0.3">
      <c r="A13" s="7"/>
      <c r="B13" s="7"/>
      <c r="C13" s="7"/>
      <c r="D13" s="7"/>
      <c r="E13" s="7"/>
      <c r="F13" s="7"/>
      <c r="G13" s="7"/>
      <c r="H13" s="7"/>
      <c r="I13" s="7"/>
      <c r="J13" s="47"/>
      <c r="K13" s="7"/>
      <c r="L13" s="7"/>
      <c r="M13" s="7"/>
      <c r="N13" s="7"/>
      <c r="O13" s="7"/>
      <c r="P13" s="7"/>
      <c r="Q13" s="8"/>
      <c r="R13" s="7"/>
    </row>
    <row r="14" spans="1:20" ht="15.6" x14ac:dyDescent="0.3">
      <c r="A14" s="8"/>
      <c r="B14" s="8"/>
      <c r="C14" s="48" t="s">
        <v>24</v>
      </c>
      <c r="D14" s="175" t="s">
        <v>17</v>
      </c>
      <c r="E14" s="164"/>
      <c r="F14" s="164"/>
      <c r="G14" s="164"/>
      <c r="H14" s="164"/>
      <c r="I14" s="164"/>
      <c r="J14" s="164"/>
      <c r="K14" s="164"/>
      <c r="L14" s="164"/>
      <c r="M14" s="164"/>
      <c r="N14" s="164"/>
      <c r="O14" s="164"/>
      <c r="P14" s="164"/>
      <c r="Q14" s="8"/>
      <c r="R14" s="116">
        <f>Evaluation!C4</f>
        <v>0</v>
      </c>
    </row>
    <row r="15" spans="1:20" ht="15.6" x14ac:dyDescent="0.3">
      <c r="A15" s="8"/>
      <c r="B15" s="8"/>
      <c r="C15" s="48" t="s">
        <v>25</v>
      </c>
      <c r="D15" s="175" t="s">
        <v>26</v>
      </c>
      <c r="E15" s="164"/>
      <c r="F15" s="164"/>
      <c r="G15" s="164"/>
      <c r="H15" s="164"/>
      <c r="I15" s="164"/>
      <c r="J15" s="164"/>
      <c r="K15" s="164"/>
      <c r="L15" s="164"/>
      <c r="M15" s="164"/>
      <c r="N15" s="164"/>
      <c r="O15" s="164"/>
      <c r="P15" s="164"/>
      <c r="Q15" s="8"/>
      <c r="R15" s="116">
        <f>Evaluation!C19</f>
        <v>0</v>
      </c>
    </row>
    <row r="16" spans="1:20" ht="15.6" x14ac:dyDescent="0.3">
      <c r="A16" s="8"/>
      <c r="B16" s="8"/>
      <c r="C16" s="48" t="s">
        <v>27</v>
      </c>
      <c r="D16" s="175" t="s">
        <v>28</v>
      </c>
      <c r="E16" s="164"/>
      <c r="F16" s="164"/>
      <c r="G16" s="164"/>
      <c r="H16" s="164"/>
      <c r="I16" s="164"/>
      <c r="J16" s="164"/>
      <c r="K16" s="164"/>
      <c r="L16" s="164"/>
      <c r="M16" s="164"/>
      <c r="N16" s="164"/>
      <c r="O16" s="164"/>
      <c r="P16" s="164"/>
      <c r="Q16" s="8"/>
      <c r="R16" s="116">
        <f>Evaluation!C34</f>
        <v>0</v>
      </c>
      <c r="T16" s="49"/>
    </row>
    <row r="17" spans="1:18" ht="12" customHeight="1" x14ac:dyDescent="0.3">
      <c r="A17" s="8"/>
      <c r="B17" s="8"/>
      <c r="C17" s="8"/>
      <c r="D17" s="8"/>
      <c r="E17" s="8"/>
      <c r="F17" s="8"/>
      <c r="G17" s="8"/>
      <c r="H17" s="8"/>
      <c r="I17" s="8"/>
      <c r="J17" s="50"/>
      <c r="K17" s="8"/>
      <c r="L17" s="8"/>
      <c r="M17" s="8"/>
      <c r="N17" s="8"/>
      <c r="O17" s="8"/>
      <c r="P17" s="8"/>
      <c r="Q17" s="8"/>
      <c r="R17" s="8"/>
    </row>
    <row r="18" spans="1:18" ht="15.6" x14ac:dyDescent="0.3">
      <c r="A18" s="8"/>
      <c r="B18" s="8"/>
      <c r="C18" s="8"/>
      <c r="D18" s="43">
        <f>SUM(R14:R16)</f>
        <v>0</v>
      </c>
      <c r="E18" s="51" t="s">
        <v>29</v>
      </c>
      <c r="F18" s="43">
        <v>3</v>
      </c>
      <c r="G18" s="51" t="s">
        <v>30</v>
      </c>
      <c r="H18" s="51"/>
      <c r="I18" s="44">
        <f>SUM(D18/F18)</f>
        <v>0</v>
      </c>
      <c r="J18" s="50" t="s">
        <v>31</v>
      </c>
      <c r="K18" s="52">
        <v>0.15</v>
      </c>
      <c r="L18" s="51" t="s">
        <v>30</v>
      </c>
      <c r="M18" s="51"/>
      <c r="N18" s="51"/>
      <c r="O18" s="45">
        <f>SUM(I18*K18)</f>
        <v>0</v>
      </c>
      <c r="P18" s="8"/>
      <c r="Q18" s="8"/>
      <c r="R18" s="8"/>
    </row>
    <row r="19" spans="1:18" ht="12" customHeight="1" x14ac:dyDescent="0.3">
      <c r="A19" s="8"/>
      <c r="B19" s="8"/>
      <c r="C19" s="8"/>
      <c r="D19" s="8"/>
      <c r="E19" s="8"/>
      <c r="F19" s="8"/>
      <c r="G19" s="8"/>
      <c r="H19" s="8"/>
      <c r="I19" s="8"/>
      <c r="J19" s="50"/>
      <c r="K19" s="8"/>
      <c r="L19" s="8"/>
      <c r="M19" s="8"/>
      <c r="N19" s="8"/>
      <c r="O19" s="8"/>
      <c r="P19" s="8"/>
      <c r="Q19" s="8"/>
      <c r="R19" s="8"/>
    </row>
    <row r="20" spans="1:18" ht="15.6" x14ac:dyDescent="0.3">
      <c r="A20" s="7" t="s">
        <v>32</v>
      </c>
      <c r="B20" s="7"/>
      <c r="C20" s="7" t="s">
        <v>33</v>
      </c>
      <c r="D20" s="7"/>
      <c r="E20" s="7"/>
      <c r="F20" s="7"/>
      <c r="G20" s="7"/>
      <c r="H20" s="7"/>
      <c r="I20" s="7"/>
      <c r="J20" s="50"/>
      <c r="K20" s="8"/>
      <c r="L20" s="8"/>
      <c r="M20" s="8"/>
      <c r="N20" s="8"/>
      <c r="O20" s="8"/>
      <c r="P20" s="8"/>
      <c r="Q20" s="8"/>
      <c r="R20" s="9"/>
    </row>
    <row r="21" spans="1:18" ht="12" customHeight="1" x14ac:dyDescent="0.3">
      <c r="A21" s="7"/>
      <c r="B21" s="7"/>
      <c r="C21" s="7"/>
      <c r="D21" s="7"/>
      <c r="E21" s="7"/>
      <c r="F21" s="7"/>
      <c r="G21" s="7"/>
      <c r="H21" s="7"/>
      <c r="I21" s="7"/>
      <c r="J21" s="50"/>
      <c r="K21" s="8"/>
      <c r="L21" s="8"/>
      <c r="M21" s="8"/>
      <c r="N21" s="8"/>
      <c r="O21" s="8"/>
      <c r="P21" s="8"/>
      <c r="Q21" s="8"/>
      <c r="R21" s="9"/>
    </row>
    <row r="22" spans="1:18" ht="15.6" x14ac:dyDescent="0.3">
      <c r="A22" s="8"/>
      <c r="B22" s="8"/>
      <c r="C22" s="48" t="s">
        <v>24</v>
      </c>
      <c r="D22" s="175" t="s">
        <v>34</v>
      </c>
      <c r="E22" s="164"/>
      <c r="F22" s="164"/>
      <c r="G22" s="164"/>
      <c r="H22" s="164"/>
      <c r="I22" s="164"/>
      <c r="J22" s="164"/>
      <c r="K22" s="164"/>
      <c r="L22" s="164"/>
      <c r="M22" s="164"/>
      <c r="N22" s="164"/>
      <c r="O22" s="164"/>
      <c r="P22" s="164"/>
      <c r="Q22" s="8"/>
      <c r="R22" s="116">
        <f>Evaluation!C51</f>
        <v>0</v>
      </c>
    </row>
    <row r="23" spans="1:18" ht="15.6" x14ac:dyDescent="0.3">
      <c r="A23" s="8"/>
      <c r="B23" s="8"/>
      <c r="C23" s="48" t="s">
        <v>25</v>
      </c>
      <c r="D23" s="175" t="s">
        <v>35</v>
      </c>
      <c r="E23" s="164"/>
      <c r="F23" s="164"/>
      <c r="G23" s="164"/>
      <c r="H23" s="164"/>
      <c r="I23" s="164"/>
      <c r="J23" s="164"/>
      <c r="K23" s="164"/>
      <c r="L23" s="164"/>
      <c r="M23" s="164"/>
      <c r="N23" s="164"/>
      <c r="O23" s="164"/>
      <c r="P23" s="164"/>
      <c r="Q23" s="8"/>
      <c r="R23" s="116">
        <f>Evaluation!C66</f>
        <v>0</v>
      </c>
    </row>
    <row r="24" spans="1:18" ht="15.6" x14ac:dyDescent="0.3">
      <c r="A24" s="8"/>
      <c r="B24" s="8"/>
      <c r="C24" s="48" t="s">
        <v>27</v>
      </c>
      <c r="D24" s="175" t="s">
        <v>37</v>
      </c>
      <c r="E24" s="164"/>
      <c r="F24" s="164"/>
      <c r="G24" s="164"/>
      <c r="H24" s="164"/>
      <c r="I24" s="164"/>
      <c r="J24" s="164"/>
      <c r="K24" s="164"/>
      <c r="L24" s="164"/>
      <c r="M24" s="164"/>
      <c r="N24" s="164"/>
      <c r="O24" s="164"/>
      <c r="P24" s="164"/>
      <c r="Q24" s="8"/>
      <c r="R24" s="116">
        <f>Evaluation!C81</f>
        <v>0</v>
      </c>
    </row>
    <row r="25" spans="1:18" ht="12" customHeight="1" x14ac:dyDescent="0.3">
      <c r="A25" s="8"/>
      <c r="B25" s="8"/>
      <c r="C25" s="8"/>
      <c r="D25" s="8"/>
      <c r="E25" s="8"/>
      <c r="F25" s="8"/>
      <c r="G25" s="8"/>
      <c r="H25" s="8"/>
      <c r="I25" s="8"/>
      <c r="J25" s="50"/>
      <c r="K25" s="8"/>
      <c r="L25" s="8"/>
      <c r="M25" s="8"/>
      <c r="N25" s="8"/>
      <c r="O25" s="8"/>
      <c r="P25" s="8"/>
      <c r="Q25" s="8"/>
      <c r="R25" s="8"/>
    </row>
    <row r="26" spans="1:18" ht="15.6" x14ac:dyDescent="0.3">
      <c r="A26" s="8"/>
      <c r="B26" s="8"/>
      <c r="C26" s="8"/>
      <c r="D26" s="43">
        <f>SUM(R22:R24)</f>
        <v>0</v>
      </c>
      <c r="E26" s="51" t="s">
        <v>29</v>
      </c>
      <c r="F26" s="43">
        <v>3</v>
      </c>
      <c r="G26" s="51" t="s">
        <v>30</v>
      </c>
      <c r="H26" s="51"/>
      <c r="I26" s="44">
        <f>SUM(D26/F26)</f>
        <v>0</v>
      </c>
      <c r="J26" s="50" t="s">
        <v>31</v>
      </c>
      <c r="K26" s="52">
        <v>0.15</v>
      </c>
      <c r="L26" s="51" t="s">
        <v>30</v>
      </c>
      <c r="M26" s="51"/>
      <c r="N26" s="51"/>
      <c r="O26" s="45">
        <f>SUM(I26*K26)</f>
        <v>0</v>
      </c>
      <c r="P26" s="8"/>
      <c r="Q26" s="8"/>
      <c r="R26" s="8"/>
    </row>
    <row r="27" spans="1:18" ht="12" customHeight="1" x14ac:dyDescent="0.3">
      <c r="A27" s="8"/>
      <c r="B27" s="8"/>
      <c r="C27" s="8"/>
      <c r="D27" s="8"/>
      <c r="E27" s="8"/>
      <c r="F27" s="8"/>
      <c r="G27" s="8"/>
      <c r="H27" s="8"/>
      <c r="I27" s="8"/>
      <c r="J27" s="50"/>
      <c r="K27" s="8"/>
      <c r="L27" s="8"/>
      <c r="M27" s="8"/>
      <c r="N27" s="8"/>
      <c r="O27" s="8"/>
      <c r="P27" s="8"/>
      <c r="Q27" s="8"/>
      <c r="R27" s="8"/>
    </row>
    <row r="28" spans="1:18" ht="15.6" x14ac:dyDescent="0.3">
      <c r="A28" s="7" t="s">
        <v>38</v>
      </c>
      <c r="B28" s="7"/>
      <c r="C28" s="7" t="s">
        <v>39</v>
      </c>
      <c r="D28" s="7"/>
      <c r="E28" s="7"/>
      <c r="F28" s="7"/>
      <c r="G28" s="7"/>
      <c r="H28" s="7"/>
      <c r="I28" s="7"/>
      <c r="J28" s="50"/>
      <c r="K28" s="8"/>
      <c r="L28" s="8"/>
      <c r="M28" s="8"/>
      <c r="N28" s="8"/>
      <c r="O28" s="8"/>
      <c r="P28" s="8"/>
      <c r="Q28" s="8"/>
      <c r="R28" s="8"/>
    </row>
    <row r="29" spans="1:18" ht="12" customHeight="1" x14ac:dyDescent="0.3">
      <c r="A29" s="7"/>
      <c r="B29" s="7"/>
      <c r="C29" s="7"/>
      <c r="D29" s="7"/>
      <c r="E29" s="7"/>
      <c r="F29" s="7"/>
      <c r="G29" s="7"/>
      <c r="H29" s="7"/>
      <c r="I29" s="7"/>
      <c r="J29" s="50"/>
      <c r="K29" s="8"/>
      <c r="L29" s="8"/>
      <c r="M29" s="8"/>
      <c r="N29" s="8"/>
      <c r="O29" s="8"/>
      <c r="P29" s="8"/>
      <c r="Q29" s="8"/>
      <c r="R29" s="8"/>
    </row>
    <row r="30" spans="1:18" ht="15.6" x14ac:dyDescent="0.3">
      <c r="A30" s="8"/>
      <c r="B30" s="8"/>
      <c r="C30" s="48" t="s">
        <v>24</v>
      </c>
      <c r="D30" s="175" t="s">
        <v>40</v>
      </c>
      <c r="E30" s="164"/>
      <c r="F30" s="164"/>
      <c r="G30" s="164"/>
      <c r="H30" s="164"/>
      <c r="I30" s="164"/>
      <c r="J30" s="164"/>
      <c r="K30" s="164"/>
      <c r="L30" s="164"/>
      <c r="M30" s="164"/>
      <c r="N30" s="164"/>
      <c r="O30" s="164"/>
      <c r="P30" s="164"/>
      <c r="Q30" s="8"/>
      <c r="R30" s="117">
        <f>Evaluation!C98</f>
        <v>0</v>
      </c>
    </row>
    <row r="31" spans="1:18" ht="15.6" x14ac:dyDescent="0.3">
      <c r="A31" s="8"/>
      <c r="B31" s="8"/>
      <c r="C31" s="48" t="s">
        <v>25</v>
      </c>
      <c r="D31" s="175" t="s">
        <v>41</v>
      </c>
      <c r="E31" s="164"/>
      <c r="F31" s="164"/>
      <c r="G31" s="164"/>
      <c r="H31" s="164"/>
      <c r="I31" s="164"/>
      <c r="J31" s="164"/>
      <c r="K31" s="164"/>
      <c r="L31" s="164"/>
      <c r="M31" s="164"/>
      <c r="N31" s="164"/>
      <c r="O31" s="164"/>
      <c r="P31" s="164"/>
      <c r="Q31" s="8"/>
      <c r="R31" s="117">
        <f>Evaluation!C113</f>
        <v>0</v>
      </c>
    </row>
    <row r="32" spans="1:18" ht="15.6" x14ac:dyDescent="0.3">
      <c r="A32" s="8"/>
      <c r="B32" s="8"/>
      <c r="C32" s="48" t="s">
        <v>27</v>
      </c>
      <c r="D32" s="175" t="s">
        <v>42</v>
      </c>
      <c r="E32" s="164"/>
      <c r="F32" s="164"/>
      <c r="G32" s="164"/>
      <c r="H32" s="164"/>
      <c r="I32" s="164"/>
      <c r="J32" s="164"/>
      <c r="K32" s="164"/>
      <c r="L32" s="164"/>
      <c r="M32" s="164"/>
      <c r="N32" s="164"/>
      <c r="O32" s="164"/>
      <c r="P32" s="164"/>
      <c r="Q32" s="8"/>
      <c r="R32" s="117">
        <f>Evaluation!C130</f>
        <v>0</v>
      </c>
    </row>
    <row r="33" spans="1:18" ht="15.6" x14ac:dyDescent="0.3">
      <c r="A33" s="8"/>
      <c r="B33" s="8"/>
      <c r="C33" s="48" t="s">
        <v>36</v>
      </c>
      <c r="D33" s="175" t="s">
        <v>43</v>
      </c>
      <c r="E33" s="164"/>
      <c r="F33" s="164"/>
      <c r="G33" s="164"/>
      <c r="H33" s="164"/>
      <c r="I33" s="164"/>
      <c r="J33" s="164"/>
      <c r="K33" s="164"/>
      <c r="L33" s="164"/>
      <c r="M33" s="164"/>
      <c r="N33" s="164"/>
      <c r="O33" s="164"/>
      <c r="P33" s="164"/>
      <c r="Q33" s="8"/>
      <c r="R33" s="117">
        <f>Evaluation!C145</f>
        <v>0</v>
      </c>
    </row>
    <row r="34" spans="1:18" ht="15.6" x14ac:dyDescent="0.3">
      <c r="A34" s="8"/>
      <c r="B34" s="8"/>
      <c r="C34" s="48" t="s">
        <v>44</v>
      </c>
      <c r="D34" s="175" t="s">
        <v>192</v>
      </c>
      <c r="E34" s="164"/>
      <c r="F34" s="164"/>
      <c r="G34" s="164"/>
      <c r="H34" s="164"/>
      <c r="I34" s="164"/>
      <c r="J34" s="164"/>
      <c r="K34" s="164"/>
      <c r="L34" s="164"/>
      <c r="M34" s="164"/>
      <c r="N34" s="164"/>
      <c r="O34" s="164"/>
      <c r="P34" s="164"/>
      <c r="Q34" s="8"/>
      <c r="R34" s="117">
        <f>Evaluation!C164</f>
        <v>0</v>
      </c>
    </row>
    <row r="35" spans="1:18" ht="15.6" x14ac:dyDescent="0.3">
      <c r="A35" s="8"/>
      <c r="B35" s="8"/>
      <c r="C35" s="48" t="s">
        <v>45</v>
      </c>
      <c r="D35" s="175" t="s">
        <v>46</v>
      </c>
      <c r="E35" s="164"/>
      <c r="F35" s="164"/>
      <c r="G35" s="164"/>
      <c r="H35" s="164"/>
      <c r="I35" s="164"/>
      <c r="J35" s="164"/>
      <c r="K35" s="164"/>
      <c r="L35" s="164"/>
      <c r="M35" s="164"/>
      <c r="N35" s="164"/>
      <c r="O35" s="164"/>
      <c r="P35" s="164"/>
      <c r="Q35" s="8"/>
      <c r="R35" s="117">
        <f>Evaluation!C179</f>
        <v>0</v>
      </c>
    </row>
    <row r="36" spans="1:18" ht="15.6" x14ac:dyDescent="0.3">
      <c r="A36" s="8"/>
      <c r="B36" s="8"/>
      <c r="C36" s="48" t="s">
        <v>47</v>
      </c>
      <c r="D36" s="175" t="s">
        <v>48</v>
      </c>
      <c r="E36" s="164"/>
      <c r="F36" s="164"/>
      <c r="G36" s="164"/>
      <c r="H36" s="164"/>
      <c r="I36" s="164"/>
      <c r="J36" s="164"/>
      <c r="K36" s="164"/>
      <c r="L36" s="164"/>
      <c r="M36" s="164"/>
      <c r="N36" s="164"/>
      <c r="O36" s="164"/>
      <c r="P36" s="164"/>
      <c r="Q36" s="8"/>
      <c r="R36" s="117">
        <f>Evaluation!C196</f>
        <v>0</v>
      </c>
    </row>
    <row r="37" spans="1:18" ht="15.6" x14ac:dyDescent="0.3">
      <c r="A37" s="8"/>
      <c r="B37" s="8"/>
      <c r="C37" s="48" t="s">
        <v>49</v>
      </c>
      <c r="D37" s="175" t="s">
        <v>197</v>
      </c>
      <c r="E37" s="164"/>
      <c r="F37" s="164"/>
      <c r="G37" s="164"/>
      <c r="H37" s="164"/>
      <c r="I37" s="164"/>
      <c r="J37" s="164"/>
      <c r="K37" s="164"/>
      <c r="L37" s="164"/>
      <c r="M37" s="164"/>
      <c r="N37" s="164"/>
      <c r="O37" s="164"/>
      <c r="P37" s="164"/>
      <c r="Q37" s="8"/>
      <c r="R37" s="117">
        <f>Evaluation!C211</f>
        <v>0</v>
      </c>
    </row>
    <row r="38" spans="1:18" ht="15.6" x14ac:dyDescent="0.3">
      <c r="A38" s="8"/>
      <c r="B38" s="8"/>
      <c r="C38" s="48" t="s">
        <v>50</v>
      </c>
      <c r="D38" s="175" t="s">
        <v>51</v>
      </c>
      <c r="E38" s="164"/>
      <c r="F38" s="164"/>
      <c r="G38" s="164"/>
      <c r="H38" s="164"/>
      <c r="I38" s="164"/>
      <c r="J38" s="164"/>
      <c r="K38" s="164"/>
      <c r="L38" s="164"/>
      <c r="M38" s="164"/>
      <c r="N38" s="164"/>
      <c r="O38" s="164"/>
      <c r="P38" s="164"/>
      <c r="Q38" s="8"/>
      <c r="R38" s="117">
        <f>Evaluation!C227</f>
        <v>0</v>
      </c>
    </row>
    <row r="39" spans="1:18" ht="15.6" x14ac:dyDescent="0.3">
      <c r="A39" s="8"/>
      <c r="B39" s="8"/>
      <c r="C39" s="48" t="s">
        <v>52</v>
      </c>
      <c r="D39" s="175" t="s">
        <v>232</v>
      </c>
      <c r="E39" s="164"/>
      <c r="F39" s="164"/>
      <c r="G39" s="164"/>
      <c r="H39" s="164"/>
      <c r="I39" s="164"/>
      <c r="J39" s="164"/>
      <c r="K39" s="164"/>
      <c r="L39" s="164"/>
      <c r="M39" s="164"/>
      <c r="N39" s="164"/>
      <c r="O39" s="164"/>
      <c r="P39" s="164"/>
      <c r="Q39" s="8"/>
      <c r="R39" s="117">
        <f>Evaluation!C242</f>
        <v>0</v>
      </c>
    </row>
    <row r="40" spans="1:18" ht="15.6" x14ac:dyDescent="0.3">
      <c r="A40" s="8"/>
      <c r="B40" s="8"/>
      <c r="C40" s="48" t="s">
        <v>53</v>
      </c>
      <c r="D40" s="175" t="s">
        <v>233</v>
      </c>
      <c r="E40" s="175"/>
      <c r="F40" s="175"/>
      <c r="G40" s="175"/>
      <c r="H40" s="175"/>
      <c r="I40" s="175"/>
      <c r="J40" s="175"/>
      <c r="K40" s="175"/>
      <c r="L40" s="175"/>
      <c r="M40" s="175"/>
      <c r="N40" s="175"/>
      <c r="O40" s="175"/>
      <c r="P40" s="175"/>
      <c r="Q40" s="8"/>
      <c r="R40" s="117">
        <f>Evaluation!C258</f>
        <v>0</v>
      </c>
    </row>
    <row r="41" spans="1:18" ht="15.6" x14ac:dyDescent="0.3">
      <c r="A41" s="8"/>
      <c r="B41" s="8"/>
      <c r="C41" s="48" t="s">
        <v>242</v>
      </c>
      <c r="D41" s="176" t="s">
        <v>72</v>
      </c>
      <c r="E41" s="166"/>
      <c r="F41" s="166"/>
      <c r="G41" s="166"/>
      <c r="H41" s="166"/>
      <c r="I41" s="166"/>
      <c r="J41" s="166"/>
      <c r="K41" s="166"/>
      <c r="L41" s="166"/>
      <c r="M41" s="166"/>
      <c r="N41" s="166"/>
      <c r="O41" s="166"/>
      <c r="P41" s="166"/>
      <c r="Q41" s="8"/>
      <c r="R41" s="12"/>
    </row>
    <row r="42" spans="1:18" ht="15.6" x14ac:dyDescent="0.3">
      <c r="A42" s="8"/>
      <c r="B42" s="8"/>
      <c r="C42" s="53"/>
      <c r="D42" s="166"/>
      <c r="E42" s="166"/>
      <c r="F42" s="166"/>
      <c r="G42" s="166"/>
      <c r="H42" s="166"/>
      <c r="I42" s="166"/>
      <c r="J42" s="166"/>
      <c r="K42" s="166"/>
      <c r="L42" s="166"/>
      <c r="M42" s="166"/>
      <c r="N42" s="166"/>
      <c r="O42" s="166"/>
      <c r="P42" s="166"/>
      <c r="Q42" s="8"/>
      <c r="R42" s="116">
        <f>Evaluation!C271</f>
        <v>0</v>
      </c>
    </row>
    <row r="43" spans="1:18" ht="15.6" x14ac:dyDescent="0.3">
      <c r="A43" s="8"/>
      <c r="B43" s="8"/>
      <c r="P43" s="8"/>
      <c r="Q43" s="8"/>
      <c r="R43" s="13"/>
    </row>
    <row r="44" spans="1:18" ht="15.6" x14ac:dyDescent="0.3">
      <c r="A44" s="8"/>
      <c r="B44" s="8"/>
      <c r="C44" s="8"/>
      <c r="D44" s="43">
        <f>SUM(R30:R42)</f>
        <v>0</v>
      </c>
      <c r="E44" s="51" t="s">
        <v>29</v>
      </c>
      <c r="F44" s="43">
        <v>11</v>
      </c>
      <c r="G44" s="51" t="s">
        <v>30</v>
      </c>
      <c r="H44" s="51"/>
      <c r="I44" s="44">
        <f>SUM(D44/F44)</f>
        <v>0</v>
      </c>
      <c r="J44" s="50" t="s">
        <v>31</v>
      </c>
      <c r="K44" s="52">
        <v>0.6</v>
      </c>
      <c r="L44" s="51" t="s">
        <v>30</v>
      </c>
      <c r="M44" s="51"/>
      <c r="N44" s="51"/>
      <c r="O44" s="45">
        <f>SUM(I44*K44)</f>
        <v>0</v>
      </c>
      <c r="P44" s="8"/>
      <c r="Q44" s="8"/>
      <c r="R44" s="13"/>
    </row>
    <row r="45" spans="1:18" ht="12" customHeight="1" x14ac:dyDescent="0.3">
      <c r="A45" s="8"/>
      <c r="B45" s="8"/>
      <c r="C45" s="8"/>
      <c r="D45" s="9"/>
      <c r="E45" s="51"/>
      <c r="F45" s="9"/>
      <c r="G45" s="51"/>
      <c r="H45" s="51"/>
      <c r="I45" s="55"/>
      <c r="J45" s="50"/>
      <c r="K45" s="52"/>
      <c r="L45" s="51"/>
      <c r="M45" s="51"/>
      <c r="N45" s="51"/>
      <c r="O45" s="56"/>
      <c r="P45" s="8"/>
      <c r="Q45" s="8"/>
      <c r="R45" s="13"/>
    </row>
    <row r="46" spans="1:18" ht="15.6" x14ac:dyDescent="0.3">
      <c r="A46" s="7" t="s">
        <v>54</v>
      </c>
      <c r="B46" s="7"/>
      <c r="C46" s="7" t="s">
        <v>55</v>
      </c>
      <c r="D46" s="57"/>
      <c r="E46" s="7"/>
      <c r="F46" s="7"/>
      <c r="G46" s="7"/>
      <c r="H46" s="7"/>
      <c r="I46" s="7"/>
      <c r="J46" s="50"/>
      <c r="K46" s="8"/>
      <c r="L46" s="8"/>
      <c r="M46" s="8"/>
      <c r="N46" s="8"/>
      <c r="O46" s="8"/>
      <c r="P46" s="8"/>
      <c r="Q46" s="8"/>
      <c r="R46" s="13"/>
    </row>
    <row r="47" spans="1:18" ht="15.6" x14ac:dyDescent="0.3">
      <c r="A47" s="7"/>
      <c r="B47" s="7"/>
      <c r="C47" s="7"/>
      <c r="D47" s="7"/>
      <c r="E47" s="7"/>
      <c r="F47" s="7"/>
      <c r="G47" s="7"/>
      <c r="H47" s="7"/>
      <c r="I47" s="7"/>
      <c r="J47" s="50"/>
      <c r="K47" s="8"/>
      <c r="L47" s="8"/>
      <c r="M47" s="8"/>
      <c r="N47" s="8"/>
      <c r="O47" s="8"/>
      <c r="P47" s="8"/>
      <c r="Q47" s="8"/>
      <c r="R47" s="13"/>
    </row>
    <row r="48" spans="1:18" ht="15.6" x14ac:dyDescent="0.3">
      <c r="A48" s="8"/>
      <c r="B48" s="8"/>
      <c r="C48" s="51" t="s">
        <v>24</v>
      </c>
      <c r="D48" s="175" t="s">
        <v>56</v>
      </c>
      <c r="E48" s="164"/>
      <c r="F48" s="164"/>
      <c r="G48" s="164"/>
      <c r="H48" s="164"/>
      <c r="I48" s="164"/>
      <c r="J48" s="164"/>
      <c r="K48" s="164"/>
      <c r="L48" s="164"/>
      <c r="M48" s="164"/>
      <c r="N48" s="164"/>
      <c r="O48" s="164"/>
      <c r="P48" s="164"/>
      <c r="Q48" s="8"/>
      <c r="R48" s="116">
        <f>Evaluation!C289</f>
        <v>0</v>
      </c>
    </row>
    <row r="49" spans="1:18" ht="15.6" x14ac:dyDescent="0.3">
      <c r="A49" s="8"/>
      <c r="B49" s="8"/>
      <c r="C49" s="51" t="s">
        <v>25</v>
      </c>
      <c r="D49" s="175" t="s">
        <v>57</v>
      </c>
      <c r="E49" s="164"/>
      <c r="F49" s="164"/>
      <c r="G49" s="164"/>
      <c r="H49" s="164"/>
      <c r="I49" s="164"/>
      <c r="J49" s="164"/>
      <c r="K49" s="164"/>
      <c r="L49" s="164"/>
      <c r="M49" s="164"/>
      <c r="N49" s="164"/>
      <c r="O49" s="164"/>
      <c r="P49" s="164"/>
      <c r="Q49" s="8"/>
      <c r="R49" s="116">
        <f>Evaluation!C305</f>
        <v>0</v>
      </c>
    </row>
    <row r="50" spans="1:18" ht="15.6" x14ac:dyDescent="0.3">
      <c r="A50" s="8"/>
      <c r="B50" s="8"/>
      <c r="C50" s="51" t="s">
        <v>27</v>
      </c>
      <c r="D50" s="175" t="s">
        <v>58</v>
      </c>
      <c r="E50" s="164"/>
      <c r="F50" s="164"/>
      <c r="G50" s="164"/>
      <c r="H50" s="164"/>
      <c r="I50" s="164"/>
      <c r="J50" s="164"/>
      <c r="K50" s="164"/>
      <c r="L50" s="164"/>
      <c r="M50" s="164"/>
      <c r="N50" s="164"/>
      <c r="O50" s="164"/>
      <c r="P50" s="164"/>
      <c r="Q50" s="8"/>
      <c r="R50" s="116">
        <f>Evaluation!C320</f>
        <v>0</v>
      </c>
    </row>
    <row r="51" spans="1:18" ht="15.6" x14ac:dyDescent="0.3">
      <c r="A51" s="8"/>
      <c r="B51" s="8"/>
      <c r="C51" s="51" t="s">
        <v>36</v>
      </c>
      <c r="D51" s="175" t="s">
        <v>59</v>
      </c>
      <c r="E51" s="164"/>
      <c r="F51" s="164"/>
      <c r="G51" s="164"/>
      <c r="H51" s="164"/>
      <c r="I51" s="164"/>
      <c r="J51" s="164"/>
      <c r="K51" s="164"/>
      <c r="L51" s="164"/>
      <c r="M51" s="164"/>
      <c r="N51" s="164"/>
      <c r="O51" s="164"/>
      <c r="P51" s="164"/>
      <c r="Q51" s="8"/>
      <c r="R51" s="116">
        <f>Evaluation!C335</f>
        <v>0</v>
      </c>
    </row>
    <row r="52" spans="1:18" ht="15.6" x14ac:dyDescent="0.3">
      <c r="A52" s="8"/>
      <c r="B52" s="8"/>
      <c r="C52" s="51"/>
      <c r="D52" s="8"/>
      <c r="E52" s="8"/>
      <c r="F52" s="8"/>
      <c r="G52" s="8"/>
      <c r="H52" s="8"/>
      <c r="I52" s="8"/>
      <c r="J52" s="50"/>
      <c r="K52" s="8"/>
      <c r="L52" s="8"/>
      <c r="M52" s="8"/>
      <c r="N52" s="8"/>
      <c r="O52" s="8"/>
      <c r="P52" s="8"/>
      <c r="Q52" s="8"/>
      <c r="R52" s="12"/>
    </row>
    <row r="53" spans="1:18" ht="15.6" x14ac:dyDescent="0.3">
      <c r="A53" s="8"/>
      <c r="B53" s="8"/>
      <c r="C53" s="8"/>
      <c r="D53" s="43">
        <f>SUM(R48:R51)</f>
        <v>0</v>
      </c>
      <c r="E53" s="51" t="s">
        <v>29</v>
      </c>
      <c r="F53" s="43">
        <v>4</v>
      </c>
      <c r="G53" s="51" t="s">
        <v>30</v>
      </c>
      <c r="H53" s="51"/>
      <c r="I53" s="44">
        <f>SUM(D53/F53)</f>
        <v>0</v>
      </c>
      <c r="J53" s="50" t="s">
        <v>31</v>
      </c>
      <c r="K53" s="52">
        <v>0.1</v>
      </c>
      <c r="L53" s="51" t="s">
        <v>30</v>
      </c>
      <c r="M53" s="51"/>
      <c r="N53" s="51"/>
      <c r="O53" s="45">
        <f>SUM(I53*K53)</f>
        <v>0</v>
      </c>
      <c r="P53" s="8"/>
      <c r="Q53" s="8"/>
      <c r="R53" s="13"/>
    </row>
    <row r="54" spans="1:18" ht="15.6" x14ac:dyDescent="0.3">
      <c r="A54" s="8"/>
      <c r="B54" s="8"/>
      <c r="C54" s="8"/>
      <c r="D54" s="8"/>
      <c r="E54" s="8"/>
      <c r="F54" s="8"/>
      <c r="G54" s="8"/>
      <c r="H54" s="8"/>
      <c r="I54" s="8"/>
      <c r="J54" s="50"/>
      <c r="K54" s="8"/>
      <c r="L54" s="8"/>
      <c r="M54" s="8"/>
      <c r="N54" s="8"/>
      <c r="O54" s="8"/>
      <c r="P54" s="8"/>
      <c r="Q54" s="8"/>
      <c r="R54" s="13"/>
    </row>
    <row r="55" spans="1:18" ht="15.6" x14ac:dyDescent="0.3">
      <c r="A55" s="8"/>
      <c r="B55" s="8"/>
      <c r="C55" s="8"/>
      <c r="D55" s="172" t="s">
        <v>73</v>
      </c>
      <c r="E55" s="172"/>
      <c r="F55" s="173"/>
      <c r="G55" s="172"/>
      <c r="H55" s="174"/>
      <c r="I55" s="45">
        <f>SUM(O18+O26+O44+O53)</f>
        <v>0</v>
      </c>
      <c r="J55" s="8" t="s">
        <v>31</v>
      </c>
      <c r="K55" s="52">
        <v>0.7</v>
      </c>
      <c r="L55" s="58" t="s">
        <v>30</v>
      </c>
      <c r="M55" s="58"/>
      <c r="N55" s="58"/>
      <c r="O55" s="45">
        <f>SUM(I55*K55)</f>
        <v>0</v>
      </c>
      <c r="P55" s="8"/>
      <c r="Q55" s="8"/>
      <c r="R55" s="13"/>
    </row>
    <row r="56" spans="1:18" ht="15.6" x14ac:dyDescent="0.3">
      <c r="A56" s="7" t="s">
        <v>60</v>
      </c>
      <c r="B56" s="7"/>
      <c r="C56" s="7"/>
      <c r="D56" s="7"/>
      <c r="E56" s="7"/>
      <c r="F56" s="7"/>
      <c r="G56" s="7"/>
      <c r="H56" s="7"/>
      <c r="I56" s="7"/>
      <c r="J56" s="47"/>
      <c r="K56" s="7"/>
      <c r="L56" s="8"/>
      <c r="M56" s="8"/>
      <c r="N56" s="8"/>
      <c r="O56" s="8"/>
      <c r="P56" s="8"/>
      <c r="Q56" s="8"/>
      <c r="R56" s="13"/>
    </row>
    <row r="57" spans="1:18" ht="15.6" x14ac:dyDescent="0.3">
      <c r="A57" s="7"/>
      <c r="B57" s="7"/>
      <c r="C57" s="7"/>
      <c r="D57" s="7"/>
      <c r="E57" s="7"/>
      <c r="F57" s="7"/>
      <c r="G57" s="7"/>
      <c r="H57" s="7"/>
      <c r="I57" s="7"/>
      <c r="J57" s="47"/>
      <c r="K57" s="7"/>
      <c r="L57" s="8"/>
      <c r="M57" s="8"/>
      <c r="N57" s="8"/>
      <c r="O57" s="8"/>
      <c r="P57" s="8"/>
      <c r="Q57" s="8"/>
      <c r="R57" s="13"/>
    </row>
    <row r="58" spans="1:18" ht="15.6" x14ac:dyDescent="0.3">
      <c r="A58" s="7" t="s">
        <v>61</v>
      </c>
      <c r="B58" s="7"/>
      <c r="C58" s="7" t="s">
        <v>62</v>
      </c>
      <c r="D58" s="7"/>
      <c r="E58" s="7"/>
      <c r="F58" s="7"/>
      <c r="G58" s="7"/>
      <c r="H58" s="7"/>
      <c r="I58" s="7"/>
      <c r="J58" s="47"/>
      <c r="K58" s="7"/>
      <c r="L58" s="8"/>
      <c r="M58" s="8"/>
      <c r="N58" s="8"/>
      <c r="O58" s="8"/>
      <c r="P58" s="8"/>
      <c r="Q58" s="8"/>
      <c r="R58" s="13"/>
    </row>
    <row r="59" spans="1:18" ht="15.6" x14ac:dyDescent="0.3">
      <c r="A59" s="8"/>
      <c r="B59" s="8"/>
      <c r="C59" s="8"/>
      <c r="D59" s="8"/>
      <c r="E59" s="8"/>
      <c r="F59" s="8"/>
      <c r="G59" s="8"/>
      <c r="H59" s="8"/>
      <c r="I59" s="8"/>
      <c r="J59" s="50"/>
      <c r="K59" s="8"/>
      <c r="L59" s="8"/>
      <c r="M59" s="8"/>
      <c r="N59" s="8"/>
      <c r="O59" s="8"/>
      <c r="P59" s="8"/>
      <c r="Q59" s="8"/>
      <c r="R59" s="13"/>
    </row>
    <row r="60" spans="1:18" ht="15.6" x14ac:dyDescent="0.3">
      <c r="A60" s="8"/>
      <c r="B60" s="8"/>
      <c r="C60" s="51" t="s">
        <v>24</v>
      </c>
      <c r="D60" s="175" t="s">
        <v>63</v>
      </c>
      <c r="E60" s="164"/>
      <c r="F60" s="164"/>
      <c r="G60" s="164"/>
      <c r="H60" s="164"/>
      <c r="I60" s="164"/>
      <c r="J60" s="164"/>
      <c r="K60" s="164"/>
      <c r="L60" s="164"/>
      <c r="M60" s="164"/>
      <c r="N60" s="164"/>
      <c r="O60" s="164"/>
      <c r="P60" s="164"/>
      <c r="Q60" s="8"/>
      <c r="R60" s="116">
        <f>Evaluation!C354</f>
        <v>0</v>
      </c>
    </row>
    <row r="61" spans="1:18" ht="15.6" x14ac:dyDescent="0.3">
      <c r="A61" s="8"/>
      <c r="B61" s="8"/>
      <c r="C61" s="51" t="s">
        <v>25</v>
      </c>
      <c r="D61" s="175" t="s">
        <v>64</v>
      </c>
      <c r="E61" s="164"/>
      <c r="F61" s="164"/>
      <c r="G61" s="164"/>
      <c r="H61" s="164"/>
      <c r="I61" s="164"/>
      <c r="J61" s="164"/>
      <c r="K61" s="164"/>
      <c r="L61" s="164"/>
      <c r="M61" s="164"/>
      <c r="N61" s="164"/>
      <c r="O61" s="164"/>
      <c r="P61" s="164"/>
      <c r="Q61" s="8"/>
      <c r="R61" s="116">
        <f>Evaluation!C369</f>
        <v>0</v>
      </c>
    </row>
    <row r="62" spans="1:18" ht="15.6" x14ac:dyDescent="0.3">
      <c r="A62" s="8"/>
      <c r="B62" s="8"/>
      <c r="C62" s="51" t="s">
        <v>27</v>
      </c>
      <c r="D62" s="175" t="s">
        <v>65</v>
      </c>
      <c r="E62" s="164"/>
      <c r="F62" s="164"/>
      <c r="G62" s="164"/>
      <c r="H62" s="164"/>
      <c r="I62" s="164"/>
      <c r="J62" s="164"/>
      <c r="K62" s="164"/>
      <c r="L62" s="164"/>
      <c r="M62" s="164"/>
      <c r="N62" s="164"/>
      <c r="O62" s="164"/>
      <c r="P62" s="164"/>
      <c r="Q62" s="8"/>
      <c r="R62" s="116">
        <f>Evaluation!C384</f>
        <v>0</v>
      </c>
    </row>
    <row r="63" spans="1:18" ht="15.6" x14ac:dyDescent="0.3">
      <c r="A63" s="8"/>
      <c r="B63" s="8"/>
      <c r="C63" s="8"/>
      <c r="D63" s="8"/>
      <c r="E63" s="8"/>
      <c r="F63" s="8"/>
      <c r="G63" s="8"/>
      <c r="H63" s="8"/>
      <c r="I63" s="8"/>
      <c r="J63" s="50"/>
      <c r="K63" s="8"/>
      <c r="L63" s="8"/>
      <c r="M63" s="8"/>
      <c r="N63" s="8"/>
      <c r="O63" s="8"/>
      <c r="P63" s="8"/>
      <c r="Q63" s="8"/>
      <c r="R63" s="13"/>
    </row>
    <row r="64" spans="1:18" ht="15.6" x14ac:dyDescent="0.3">
      <c r="A64" s="8"/>
      <c r="B64" s="8"/>
      <c r="C64" s="8"/>
      <c r="D64" s="43">
        <f>SUM(R60:R62)</f>
        <v>0</v>
      </c>
      <c r="E64" s="51" t="s">
        <v>29</v>
      </c>
      <c r="F64" s="43">
        <v>3</v>
      </c>
      <c r="G64" s="51" t="s">
        <v>30</v>
      </c>
      <c r="H64" s="51"/>
      <c r="I64" s="44">
        <f>SUM(D64/F64)</f>
        <v>0</v>
      </c>
      <c r="J64" s="50" t="s">
        <v>31</v>
      </c>
      <c r="K64" s="52">
        <v>0.8</v>
      </c>
      <c r="L64" s="51" t="s">
        <v>30</v>
      </c>
      <c r="M64" s="51"/>
      <c r="N64" s="51"/>
      <c r="O64" s="45">
        <f>SUM(I64*K64)</f>
        <v>0</v>
      </c>
      <c r="P64" s="8"/>
      <c r="Q64" s="8"/>
      <c r="R64" s="13"/>
    </row>
    <row r="65" spans="1:18" ht="15.6" x14ac:dyDescent="0.3">
      <c r="A65" s="8"/>
      <c r="B65" s="8"/>
      <c r="C65" s="8"/>
      <c r="D65" s="8"/>
      <c r="E65" s="8"/>
      <c r="F65" s="8"/>
      <c r="G65" s="8"/>
      <c r="H65" s="8"/>
      <c r="I65" s="8"/>
      <c r="J65" s="50"/>
      <c r="K65" s="8"/>
      <c r="L65" s="8"/>
      <c r="M65" s="8"/>
      <c r="N65" s="8"/>
      <c r="O65" s="8"/>
      <c r="P65" s="8"/>
      <c r="Q65" s="8"/>
      <c r="R65" s="13"/>
    </row>
    <row r="66" spans="1:18" ht="15.6" x14ac:dyDescent="0.3">
      <c r="A66" s="8"/>
      <c r="B66" s="8"/>
      <c r="C66" s="51" t="s">
        <v>36</v>
      </c>
      <c r="D66" s="175" t="s">
        <v>66</v>
      </c>
      <c r="E66" s="164"/>
      <c r="F66" s="164"/>
      <c r="G66" s="164"/>
      <c r="H66" s="164"/>
      <c r="I66" s="164"/>
      <c r="J66" s="164"/>
      <c r="K66" s="164"/>
      <c r="L66" s="164"/>
      <c r="M66" s="164"/>
      <c r="N66" s="164"/>
      <c r="O66" s="164"/>
      <c r="P66" s="164"/>
      <c r="Q66" s="8"/>
      <c r="R66" s="116">
        <f>Evaluation!C399</f>
        <v>0</v>
      </c>
    </row>
    <row r="67" spans="1:18" ht="15.6" x14ac:dyDescent="0.3">
      <c r="A67" s="8"/>
      <c r="B67" s="8"/>
      <c r="C67" s="51" t="s">
        <v>44</v>
      </c>
      <c r="D67" s="175" t="s">
        <v>67</v>
      </c>
      <c r="E67" s="164"/>
      <c r="F67" s="164"/>
      <c r="G67" s="164"/>
      <c r="H67" s="164"/>
      <c r="I67" s="164"/>
      <c r="J67" s="164"/>
      <c r="K67" s="164"/>
      <c r="L67" s="164"/>
      <c r="M67" s="164"/>
      <c r="N67" s="164"/>
      <c r="O67" s="164"/>
      <c r="P67" s="164"/>
      <c r="Q67" s="8"/>
      <c r="R67" s="116">
        <f>Evaluation!C416</f>
        <v>0</v>
      </c>
    </row>
    <row r="68" spans="1:18" ht="15.6" x14ac:dyDescent="0.3">
      <c r="A68" s="8"/>
      <c r="B68" s="8"/>
      <c r="C68" s="48" t="s">
        <v>45</v>
      </c>
      <c r="D68" s="175" t="s">
        <v>68</v>
      </c>
      <c r="E68" s="164"/>
      <c r="F68" s="164"/>
      <c r="G68" s="164"/>
      <c r="H68" s="164"/>
      <c r="I68" s="164"/>
      <c r="J68" s="164"/>
      <c r="K68" s="164"/>
      <c r="L68" s="164"/>
      <c r="M68" s="164"/>
      <c r="N68" s="164"/>
      <c r="O68" s="164"/>
      <c r="P68" s="164"/>
      <c r="Q68" s="8"/>
      <c r="R68" s="116">
        <f>Evaluation!C431</f>
        <v>0</v>
      </c>
    </row>
    <row r="69" spans="1:18" ht="9.9" customHeight="1" x14ac:dyDescent="0.3">
      <c r="A69" s="8"/>
      <c r="B69" s="8"/>
      <c r="C69" s="59"/>
      <c r="D69" s="8"/>
      <c r="E69" s="8"/>
      <c r="F69" s="8"/>
      <c r="G69" s="8"/>
      <c r="H69" s="8"/>
      <c r="I69" s="8"/>
      <c r="J69" s="50"/>
      <c r="K69" s="8"/>
      <c r="L69" s="8"/>
      <c r="M69" s="8"/>
      <c r="N69" s="8"/>
      <c r="O69" s="8"/>
      <c r="P69" s="8"/>
      <c r="Q69" s="8"/>
      <c r="R69" s="9"/>
    </row>
    <row r="70" spans="1:18" ht="15.6" x14ac:dyDescent="0.3">
      <c r="A70" s="8"/>
      <c r="B70" s="8"/>
      <c r="C70" s="8"/>
      <c r="D70" s="43">
        <f>SUM(R66:R68)</f>
        <v>0</v>
      </c>
      <c r="E70" s="51" t="s">
        <v>29</v>
      </c>
      <c r="F70" s="43">
        <v>3</v>
      </c>
      <c r="G70" s="51" t="s">
        <v>30</v>
      </c>
      <c r="H70" s="51"/>
      <c r="I70" s="44">
        <f>SUM(D70/F70)</f>
        <v>0</v>
      </c>
      <c r="J70" s="50" t="s">
        <v>31</v>
      </c>
      <c r="K70" s="52">
        <v>0.2</v>
      </c>
      <c r="L70" s="51" t="s">
        <v>30</v>
      </c>
      <c r="M70" s="51"/>
      <c r="N70" s="51"/>
      <c r="O70" s="45">
        <f>SUM(I70*K70)</f>
        <v>0</v>
      </c>
      <c r="P70" s="8"/>
      <c r="Q70" s="8"/>
      <c r="R70" s="8"/>
    </row>
    <row r="71" spans="1:18" ht="15.6" x14ac:dyDescent="0.3">
      <c r="A71" s="8"/>
      <c r="B71" s="8"/>
      <c r="C71" s="8"/>
      <c r="D71" s="9"/>
      <c r="E71" s="51"/>
      <c r="F71" s="9"/>
      <c r="G71" s="51"/>
      <c r="H71" s="51"/>
      <c r="I71" s="60"/>
      <c r="J71" s="50"/>
      <c r="K71" s="52"/>
      <c r="L71" s="51"/>
      <c r="M71" s="51"/>
      <c r="N71" s="51"/>
      <c r="O71" s="61"/>
      <c r="P71" s="8"/>
      <c r="Q71" s="8"/>
      <c r="R71" s="8"/>
    </row>
    <row r="72" spans="1:18" ht="15.6" x14ac:dyDescent="0.3">
      <c r="A72" s="8"/>
      <c r="B72" s="8"/>
      <c r="C72" s="8"/>
      <c r="D72" s="172" t="s">
        <v>74</v>
      </c>
      <c r="E72" s="174"/>
      <c r="F72" s="174"/>
      <c r="G72" s="174"/>
      <c r="H72" s="174"/>
      <c r="I72" s="45">
        <f>SUM(O64+O70)</f>
        <v>0</v>
      </c>
      <c r="J72" s="8" t="s">
        <v>31</v>
      </c>
      <c r="K72" s="52">
        <v>0.3</v>
      </c>
      <c r="L72" s="58" t="s">
        <v>30</v>
      </c>
      <c r="M72" s="58"/>
      <c r="N72" s="58"/>
      <c r="O72" s="45">
        <f>SUM(I72*K72)</f>
        <v>0</v>
      </c>
      <c r="P72" s="8"/>
      <c r="Q72" s="8"/>
      <c r="R72" s="8"/>
    </row>
    <row r="73" spans="1:18" ht="9.9" customHeight="1" x14ac:dyDescent="0.3">
      <c r="P73" s="8"/>
      <c r="Q73" s="8"/>
      <c r="R73" s="8"/>
    </row>
    <row r="74" spans="1:18" ht="9.9" customHeight="1" x14ac:dyDescent="0.3">
      <c r="P74" s="8"/>
      <c r="Q74" s="8"/>
      <c r="R74" s="8"/>
    </row>
    <row r="75" spans="1:18" ht="9.9" customHeight="1" x14ac:dyDescent="0.3">
      <c r="A75" s="8"/>
      <c r="B75" s="8"/>
      <c r="C75" s="8"/>
      <c r="D75" s="8"/>
      <c r="E75" s="8"/>
      <c r="F75" s="8"/>
      <c r="G75" s="8"/>
      <c r="H75" s="8"/>
      <c r="I75" s="8"/>
      <c r="J75" s="50"/>
      <c r="K75" s="8"/>
      <c r="L75" s="8"/>
      <c r="M75" s="8"/>
      <c r="N75" s="8"/>
      <c r="O75" s="8"/>
      <c r="P75" s="8"/>
      <c r="Q75" s="8"/>
      <c r="R75" s="8"/>
    </row>
    <row r="76" spans="1:18" ht="15.6" x14ac:dyDescent="0.3">
      <c r="A76" s="7" t="s">
        <v>69</v>
      </c>
      <c r="B76" s="7"/>
      <c r="C76" s="7"/>
      <c r="D76" s="7"/>
      <c r="E76" s="8"/>
      <c r="F76" s="179">
        <f>O55</f>
        <v>0</v>
      </c>
      <c r="G76" s="180"/>
      <c r="H76" s="180"/>
      <c r="I76" s="8"/>
      <c r="J76" s="50"/>
      <c r="K76" s="8"/>
      <c r="L76" s="8"/>
      <c r="M76" s="8"/>
      <c r="N76" s="8"/>
      <c r="O76" s="8"/>
      <c r="P76" s="8"/>
      <c r="Q76" s="8"/>
      <c r="R76" s="8"/>
    </row>
    <row r="77" spans="1:18" ht="15.6" x14ac:dyDescent="0.3">
      <c r="A77" s="7"/>
      <c r="B77" s="7"/>
      <c r="C77" s="7"/>
      <c r="D77" s="7"/>
      <c r="E77" s="8"/>
      <c r="F77" s="8"/>
      <c r="G77" s="8"/>
      <c r="H77" s="8"/>
      <c r="I77" s="8"/>
      <c r="J77" s="50"/>
      <c r="K77" s="8"/>
      <c r="L77" s="8"/>
      <c r="M77" s="8"/>
      <c r="N77" s="8"/>
      <c r="O77" s="8"/>
      <c r="P77" s="8"/>
      <c r="Q77" s="8"/>
      <c r="R77" s="8"/>
    </row>
    <row r="78" spans="1:18" ht="15.6" x14ac:dyDescent="0.3">
      <c r="A78" s="7" t="s">
        <v>70</v>
      </c>
      <c r="B78" s="7"/>
      <c r="C78" s="7"/>
      <c r="D78" s="7"/>
      <c r="E78" s="8"/>
      <c r="F78" s="179">
        <f>O72</f>
        <v>0</v>
      </c>
      <c r="G78" s="180"/>
      <c r="H78" s="180"/>
      <c r="I78" s="8"/>
      <c r="J78" s="50"/>
      <c r="K78" s="8"/>
      <c r="L78" s="8"/>
      <c r="M78" s="8"/>
      <c r="N78" s="8"/>
      <c r="O78" s="8"/>
      <c r="P78" s="8"/>
      <c r="Q78" s="8"/>
      <c r="R78" s="8"/>
    </row>
    <row r="79" spans="1:18" ht="9.9" customHeight="1" x14ac:dyDescent="0.3">
      <c r="A79" s="7"/>
      <c r="B79" s="7"/>
      <c r="C79" s="7"/>
      <c r="D79" s="7"/>
      <c r="E79" s="8"/>
      <c r="F79" s="8"/>
      <c r="G79" s="8"/>
      <c r="H79" s="8"/>
      <c r="I79" s="8"/>
      <c r="J79" s="50"/>
      <c r="K79" s="8"/>
      <c r="L79" s="8"/>
      <c r="M79" s="8"/>
      <c r="N79" s="8"/>
      <c r="O79" s="8"/>
      <c r="P79" s="8"/>
      <c r="Q79" s="8"/>
      <c r="R79" s="8"/>
    </row>
    <row r="80" spans="1:18" ht="15.6" x14ac:dyDescent="0.3">
      <c r="A80" s="7" t="s">
        <v>71</v>
      </c>
      <c r="B80" s="7"/>
      <c r="C80" s="7"/>
      <c r="D80" s="7"/>
      <c r="E80" s="8"/>
      <c r="F80" s="179">
        <f>SUM(F76+F78)</f>
        <v>0</v>
      </c>
      <c r="G80" s="180"/>
      <c r="H80" s="180"/>
      <c r="I80" s="8"/>
      <c r="J80" s="50"/>
      <c r="K80" s="8"/>
      <c r="L80" s="8"/>
      <c r="M80" s="8"/>
      <c r="N80" s="8"/>
      <c r="O80" s="8"/>
      <c r="P80" s="9"/>
      <c r="Q80" s="9"/>
      <c r="R80" s="9"/>
    </row>
    <row r="81" spans="1:18" ht="9.9" customHeight="1" x14ac:dyDescent="0.3">
      <c r="A81" s="8"/>
      <c r="B81" s="8"/>
      <c r="C81" s="8"/>
      <c r="D81" s="8"/>
      <c r="E81" s="8"/>
      <c r="F81" s="8"/>
      <c r="G81" s="8"/>
      <c r="H81" s="8"/>
      <c r="I81" s="8"/>
      <c r="J81" s="50"/>
      <c r="K81" s="8"/>
      <c r="L81" s="8"/>
      <c r="M81" s="8"/>
      <c r="N81" s="8"/>
      <c r="O81" s="8"/>
      <c r="P81" s="8"/>
      <c r="Q81" s="8"/>
      <c r="R81" s="8"/>
    </row>
    <row r="82" spans="1:18" ht="9.9" customHeight="1" x14ac:dyDescent="0.3">
      <c r="A82" s="8"/>
      <c r="B82" s="8"/>
      <c r="C82" s="8"/>
      <c r="D82" s="8"/>
      <c r="E82" s="8"/>
      <c r="F82" s="8"/>
      <c r="G82" s="8"/>
      <c r="H82" s="8"/>
      <c r="I82" s="8"/>
      <c r="J82" s="50"/>
      <c r="K82" s="8"/>
      <c r="L82" s="8"/>
      <c r="M82" s="8"/>
      <c r="N82" s="8"/>
      <c r="O82" s="8"/>
    </row>
    <row r="83" spans="1:18" ht="16.2" thickBot="1" x14ac:dyDescent="0.35">
      <c r="A83" s="170" t="s">
        <v>175</v>
      </c>
      <c r="B83" s="180"/>
      <c r="C83" s="180"/>
      <c r="D83" s="180"/>
      <c r="E83" s="17"/>
      <c r="F83" s="181">
        <f>Cover!C11</f>
        <v>0</v>
      </c>
      <c r="G83" s="181"/>
      <c r="H83" s="181"/>
      <c r="I83" s="181"/>
      <c r="J83" s="181"/>
      <c r="K83" s="181"/>
      <c r="L83" s="181"/>
      <c r="M83" s="181"/>
      <c r="N83" s="181"/>
      <c r="O83" s="181"/>
      <c r="R83" s="139"/>
    </row>
    <row r="84" spans="1:18" ht="13.8" x14ac:dyDescent="0.25">
      <c r="E84" s="177" t="s">
        <v>76</v>
      </c>
      <c r="F84" s="178"/>
      <c r="G84" s="178"/>
      <c r="H84" s="178"/>
      <c r="I84" s="178"/>
      <c r="J84" s="178"/>
      <c r="K84" s="178"/>
      <c r="L84" s="178"/>
      <c r="M84" s="178"/>
      <c r="N84" s="178"/>
      <c r="O84" s="178"/>
      <c r="R84" s="99" t="s">
        <v>75</v>
      </c>
    </row>
  </sheetData>
  <sheetProtection selectLockedCells="1" selectUnlockedCells="1"/>
  <customSheetViews>
    <customSheetView guid="{0044BA8E-3DD1-4C64-A845-4386625B883A}" showPageBreaks="1" printArea="1" showRuler="0">
      <selection sqref="A1:N87"/>
      <rowBreaks count="2" manualBreakCount="2">
        <brk id="45" max="13" man="1"/>
        <brk id="56" max="16383" man="1"/>
      </rowBreaks>
      <pageMargins left="0.75" right="0.75" top="1.01" bottom="0.47" header="0.17" footer="0.33"/>
      <pageSetup orientation="portrait" r:id="rId1"/>
      <headerFooter alignWithMargins="0">
        <oddHeader>&amp;C&amp;"Tahoma,Bold"&amp;12CITY OF SEMINOLE 
PERFORMANCE APPRAISAL SYSTEM 
FIREMEDIC RATING SHEET</oddHeader>
      </headerFooter>
    </customSheetView>
    <customSheetView guid="{E52C933F-F362-4CE2-8AC1-30AEA9756A05}" showPageBreaks="1" printArea="1" showRuler="0">
      <selection sqref="A1:N87"/>
      <rowBreaks count="2" manualBreakCount="2">
        <brk id="45" max="13" man="1"/>
        <brk id="56" max="16383" man="1"/>
      </rowBreaks>
      <pageMargins left="0.75" right="0.75" top="1.01" bottom="0.47" header="0.17" footer="0.33"/>
      <pageSetup orientation="portrait" r:id="rId2"/>
      <headerFooter alignWithMargins="0">
        <oddHeader>&amp;C&amp;"Tahoma,Bold"&amp;12CITY OF SEMINOLE 
PERFORMANCE APPRAISAL SYSTEM 
FIREMEDIC RATING SHEET</oddHeader>
      </headerFooter>
    </customSheetView>
    <customSheetView guid="{E643D5B6-D973-439B-8B09-2D149704691B}" showPageBreaks="1" printArea="1" showRuler="0">
      <selection sqref="A1:L35"/>
      <rowBreaks count="2" manualBreakCount="2">
        <brk id="45" max="13" man="1"/>
        <brk id="56" max="16383" man="1"/>
      </rowBreaks>
      <pageMargins left="0.75" right="0.75" top="1.01" bottom="0.47" header="0.17" footer="0.33"/>
      <pageSetup orientation="portrait" r:id="rId3"/>
      <headerFooter alignWithMargins="0">
        <oddHeader>&amp;C&amp;"Tahoma,Bold"&amp;12CITY OF SEMINOLE 
PERFORMANCE APPRAISAL SYSTEM 
FIREMEDIC RATING SHEET</oddHeader>
      </headerFooter>
    </customSheetView>
  </customSheetViews>
  <mergeCells count="43">
    <mergeCell ref="D14:P14"/>
    <mergeCell ref="D15:P15"/>
    <mergeCell ref="D16:P16"/>
    <mergeCell ref="D22:P22"/>
    <mergeCell ref="D33:P33"/>
    <mergeCell ref="D30:P30"/>
    <mergeCell ref="D31:P31"/>
    <mergeCell ref="D32:P32"/>
    <mergeCell ref="D66:P66"/>
    <mergeCell ref="D60:P60"/>
    <mergeCell ref="D61:P61"/>
    <mergeCell ref="D62:P62"/>
    <mergeCell ref="D67:P67"/>
    <mergeCell ref="D68:P68"/>
    <mergeCell ref="E84:O84"/>
    <mergeCell ref="F76:H76"/>
    <mergeCell ref="F78:H78"/>
    <mergeCell ref="F80:H80"/>
    <mergeCell ref="A83:D83"/>
    <mergeCell ref="F83:O83"/>
    <mergeCell ref="D72:H72"/>
    <mergeCell ref="D55:H55"/>
    <mergeCell ref="D23:P23"/>
    <mergeCell ref="D24:P24"/>
    <mergeCell ref="D49:P49"/>
    <mergeCell ref="D50:P50"/>
    <mergeCell ref="D51:P51"/>
    <mergeCell ref="D48:P48"/>
    <mergeCell ref="D35:P35"/>
    <mergeCell ref="D36:P36"/>
    <mergeCell ref="D37:P37"/>
    <mergeCell ref="D38:P38"/>
    <mergeCell ref="D41:P42"/>
    <mergeCell ref="D39:P39"/>
    <mergeCell ref="D34:P34"/>
    <mergeCell ref="D40:P40"/>
    <mergeCell ref="O8:P8"/>
    <mergeCell ref="G8:H8"/>
    <mergeCell ref="A8:B8"/>
    <mergeCell ref="C8:E8"/>
    <mergeCell ref="A1:R1"/>
    <mergeCell ref="A2:R2"/>
    <mergeCell ref="A3:R3"/>
  </mergeCells>
  <phoneticPr fontId="9" type="noConversion"/>
  <pageMargins left="0.75" right="0.75" top="1" bottom="1" header="0.17" footer="0.33"/>
  <pageSetup orientation="portrait" r:id="rId4"/>
  <headerFooter alignWithMargins="0">
    <oddFooter>Page &amp;P of &amp;N</oddFooter>
  </headerFooter>
  <ignoredErrors>
    <ignoredError sqref="C14:C16 C60:C68 C48:C51 C42 C22 C30:C39" numberStoredAsText="1"/>
    <ignoredError sqref="R14 C8 O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7"/>
  </sheetPr>
  <dimension ref="A1:DT100"/>
  <sheetViews>
    <sheetView workbookViewId="0">
      <selection activeCell="A17" sqref="A17"/>
    </sheetView>
  </sheetViews>
  <sheetFormatPr defaultColWidth="9" defaultRowHeight="13.8" x14ac:dyDescent="0.25"/>
  <cols>
    <col min="1" max="1" width="10.5" style="25" customWidth="1"/>
    <col min="2" max="2" width="75.59765625" style="31" customWidth="1"/>
    <col min="3" max="3" width="6.69921875" style="40" customWidth="1"/>
    <col min="4" max="16384" width="9" style="30"/>
  </cols>
  <sheetData>
    <row r="1" spans="1:124" ht="15.6" x14ac:dyDescent="0.3">
      <c r="A1" s="15" t="s">
        <v>164</v>
      </c>
      <c r="B1" s="95">
        <f>Cover!B6</f>
        <v>0</v>
      </c>
    </row>
    <row r="2" spans="1:124" x14ac:dyDescent="0.25">
      <c r="A2" s="67" t="s">
        <v>179</v>
      </c>
      <c r="B2" s="97">
        <f>Cover!E6</f>
        <v>0</v>
      </c>
    </row>
    <row r="3" spans="1:124" x14ac:dyDescent="0.25">
      <c r="A3" s="67" t="s">
        <v>168</v>
      </c>
      <c r="B3" s="133">
        <f>Cover!H6</f>
        <v>0</v>
      </c>
    </row>
    <row r="5" spans="1:124" ht="15.6" x14ac:dyDescent="0.3">
      <c r="B5" s="19" t="str">
        <f>Evaluation!A2</f>
        <v>A.  Communications</v>
      </c>
    </row>
    <row r="6" spans="1:124" ht="14.4" x14ac:dyDescent="0.3">
      <c r="A6" s="25">
        <v>1</v>
      </c>
      <c r="B6" s="27" t="str">
        <f>Evaluation!B4</f>
        <v>Interpersonal Skills</v>
      </c>
      <c r="C6" s="40">
        <f>Evaluation!C4</f>
        <v>0</v>
      </c>
    </row>
    <row r="7" spans="1:124" x14ac:dyDescent="0.25">
      <c r="B7" s="22">
        <f>IF(OR(Evaluation!C4&lt;&gt;2),Evaluation!B17,"Meets Performance Standards")</f>
        <v>0</v>
      </c>
    </row>
    <row r="8" spans="1:124" ht="14.4" x14ac:dyDescent="0.25">
      <c r="A8" s="25">
        <v>2</v>
      </c>
      <c r="B8" s="120" t="str">
        <f>Evaluation!B19</f>
        <v>Oral Communications</v>
      </c>
      <c r="C8" s="20">
        <f>Evaluation!C19</f>
        <v>0</v>
      </c>
    </row>
    <row r="9" spans="1:124" x14ac:dyDescent="0.25">
      <c r="B9" s="31">
        <f>IF(OR(Evaluation!C19&lt;&gt;2),Evaluation!B32,"Meets Performance Standards")</f>
        <v>0</v>
      </c>
      <c r="C9" s="4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row>
    <row r="10" spans="1:124" ht="14.4" x14ac:dyDescent="0.3">
      <c r="A10" s="25">
        <v>3</v>
      </c>
      <c r="B10" s="27" t="str">
        <f>Evaluation!B34</f>
        <v>Written Communications</v>
      </c>
      <c r="C10" s="20">
        <f>Evaluation!C34</f>
        <v>0</v>
      </c>
    </row>
    <row r="11" spans="1:124" x14ac:dyDescent="0.25">
      <c r="B11" s="22">
        <f>IF(OR(Evaluation!C34&lt;&gt;2),Evaluation!B47,"Meets Performance Standards")</f>
        <v>0</v>
      </c>
    </row>
    <row r="12" spans="1:124" ht="15.6" x14ac:dyDescent="0.3">
      <c r="B12" s="23" t="str">
        <f>Evaluation!A49</f>
        <v>B.  Policies &amp; Procedures</v>
      </c>
    </row>
    <row r="13" spans="1:124" ht="14.4" x14ac:dyDescent="0.3">
      <c r="A13" s="25">
        <v>1</v>
      </c>
      <c r="B13" s="27" t="str">
        <f>Evaluation!B51</f>
        <v>Rules and Regulations</v>
      </c>
      <c r="C13" s="20">
        <f>Evaluation!C51</f>
        <v>0</v>
      </c>
    </row>
    <row r="14" spans="1:124" x14ac:dyDescent="0.25">
      <c r="B14" s="22">
        <f>IF(OR(Evaluation!C51&lt;&gt;2),Evaluation!B64,"Meets Performance Standards")</f>
        <v>0</v>
      </c>
    </row>
    <row r="15" spans="1:124" ht="14.4" x14ac:dyDescent="0.3">
      <c r="A15" s="25">
        <v>2</v>
      </c>
      <c r="B15" s="27" t="str">
        <f>Evaluation!B66</f>
        <v>Collective Bargaining Agreement</v>
      </c>
      <c r="C15" s="20">
        <f>Evaluation!C66</f>
        <v>0</v>
      </c>
    </row>
    <row r="16" spans="1:124" x14ac:dyDescent="0.25">
      <c r="B16" s="22">
        <f>IF(OR(Evaluation!C66&lt;&gt;2),Evaluation!B79,"Meets Performance Standards")</f>
        <v>0</v>
      </c>
    </row>
    <row r="17" spans="1:3" ht="14.4" x14ac:dyDescent="0.3">
      <c r="A17" s="25">
        <v>3</v>
      </c>
      <c r="B17" s="27" t="str">
        <f>Evaluation!B81</f>
        <v>600 SOPs</v>
      </c>
      <c r="C17" s="20">
        <f>Evaluation!C81</f>
        <v>0</v>
      </c>
    </row>
    <row r="18" spans="1:3" x14ac:dyDescent="0.25">
      <c r="B18" s="22">
        <f>IF(OR(Evaluation!C81&lt;&gt;2),Evaluation!B94,"Meets Performance Standards")</f>
        <v>0</v>
      </c>
    </row>
    <row r="19" spans="1:3" ht="15.6" x14ac:dyDescent="0.3">
      <c r="B19" s="19" t="str">
        <f>Evaluation!A96</f>
        <v>C.  Job Specific Performance</v>
      </c>
    </row>
    <row r="20" spans="1:3" ht="14.4" x14ac:dyDescent="0.3">
      <c r="A20" s="25">
        <v>1</v>
      </c>
      <c r="B20" s="27" t="str">
        <f>Evaluation!B98</f>
        <v xml:space="preserve">Locating Tactical Firefighting Equipment </v>
      </c>
      <c r="C20" s="20">
        <f>Evaluation!C98</f>
        <v>0</v>
      </c>
    </row>
    <row r="21" spans="1:3" x14ac:dyDescent="0.25">
      <c r="B21" s="22">
        <f>IF(OR(Evaluation!C98&lt;&gt;2),Evaluation!B111,"Meets Performance Standards")</f>
        <v>0</v>
      </c>
    </row>
    <row r="22" spans="1:3" ht="14.4" x14ac:dyDescent="0.3">
      <c r="A22" s="25">
        <v>2</v>
      </c>
      <c r="B22" s="27" t="str">
        <f>Evaluation!B113</f>
        <v xml:space="preserve">Use of Tactical Firefighting Equipment </v>
      </c>
      <c r="C22" s="20">
        <f>Evaluation!C113</f>
        <v>0</v>
      </c>
    </row>
    <row r="23" spans="1:3" x14ac:dyDescent="0.25">
      <c r="B23" s="22">
        <f>IF(OR(Evaluation!C113&lt;&gt;2),Evaluation!B128,"Meets Performance Standards")</f>
        <v>0</v>
      </c>
    </row>
    <row r="24" spans="1:3" ht="14.4" x14ac:dyDescent="0.3">
      <c r="A24" s="25">
        <v>3</v>
      </c>
      <c r="B24" s="27" t="str">
        <f>Evaluation!B130</f>
        <v>Apparatus Operations</v>
      </c>
      <c r="C24" s="20">
        <f>Evaluation!C130</f>
        <v>0</v>
      </c>
    </row>
    <row r="25" spans="1:3" x14ac:dyDescent="0.25">
      <c r="B25" s="22">
        <f>IF(OR(Evaluation!C130&lt;&gt;2),Evaluation!B143,"Meets Performance Standards")</f>
        <v>0</v>
      </c>
    </row>
    <row r="26" spans="1:3" ht="14.4" x14ac:dyDescent="0.3">
      <c r="A26" s="25">
        <v>4</v>
      </c>
      <c r="B26" s="27" t="str">
        <f>Evaluation!B145</f>
        <v>Maintenance of Apparatus</v>
      </c>
      <c r="C26" s="20">
        <f>Evaluation!C145</f>
        <v>0</v>
      </c>
    </row>
    <row r="27" spans="1:3" x14ac:dyDescent="0.25">
      <c r="B27" s="22">
        <f>IF(OR(Evaluation!C145&lt;&gt;2),Evaluation!B162,"Meets Performance Standards")</f>
        <v>0</v>
      </c>
    </row>
    <row r="28" spans="1:3" ht="14.4" x14ac:dyDescent="0.3">
      <c r="A28" s="25">
        <v>5</v>
      </c>
      <c r="B28" s="27" t="str">
        <f>Evaluation!B164</f>
        <v>Knowledge of East Lake Fire District</v>
      </c>
      <c r="C28" s="20">
        <f>Evaluation!C164</f>
        <v>0</v>
      </c>
    </row>
    <row r="29" spans="1:3" x14ac:dyDescent="0.25">
      <c r="B29" s="22">
        <f>IF(OR(Evaluation!C164&lt;&gt;2),Evaluation!B177,"Meets Performance Standards")</f>
        <v>0</v>
      </c>
    </row>
    <row r="30" spans="1:3" ht="14.4" x14ac:dyDescent="0.3">
      <c r="A30" s="25">
        <v>6</v>
      </c>
      <c r="B30" s="27" t="str">
        <f>Evaluation!B179</f>
        <v>Performance of Station Duties</v>
      </c>
      <c r="C30" s="20">
        <f>Evaluation!C179</f>
        <v>0</v>
      </c>
    </row>
    <row r="31" spans="1:3" x14ac:dyDescent="0.25">
      <c r="B31" s="22">
        <f>IF(OR(Evaluation!C179&lt;&gt;2),Evaluation!B194,"Meets Performance Standards")</f>
        <v>0</v>
      </c>
    </row>
    <row r="32" spans="1:3" ht="14.4" x14ac:dyDescent="0.3">
      <c r="A32" s="25">
        <v>7</v>
      </c>
      <c r="B32" s="27" t="str">
        <f>Evaluation!B196</f>
        <v>Performance of Special Assignments</v>
      </c>
      <c r="C32" s="20">
        <f>Evaluation!C196</f>
        <v>0</v>
      </c>
    </row>
    <row r="33" spans="1:3" x14ac:dyDescent="0.25">
      <c r="B33" s="22">
        <f>IF(OR(Evaluation!C196&lt;&gt;2),Evaluation!B209,"Meets Performance Standards")</f>
        <v>0</v>
      </c>
      <c r="C33" s="20"/>
    </row>
    <row r="34" spans="1:3" ht="14.4" x14ac:dyDescent="0.3">
      <c r="A34" s="25">
        <v>8</v>
      </c>
      <c r="B34" s="27" t="str">
        <f>Evaluation!B211</f>
        <v>Performance of Assigned Training</v>
      </c>
      <c r="C34" s="20">
        <f>Evaluation!C211</f>
        <v>0</v>
      </c>
    </row>
    <row r="35" spans="1:3" x14ac:dyDescent="0.25">
      <c r="B35" s="22">
        <f>IF(OR(Evaluation!C211&lt;&gt;2),Evaluation!B225,"Meets Performance Standards")</f>
        <v>0</v>
      </c>
    </row>
    <row r="36" spans="1:3" ht="14.4" x14ac:dyDescent="0.3">
      <c r="A36" s="25">
        <v>9</v>
      </c>
      <c r="B36" s="27" t="str">
        <f>Evaluation!B227</f>
        <v>Performance of Public Education Duties</v>
      </c>
      <c r="C36" s="20">
        <f>Evaluation!C227</f>
        <v>0</v>
      </c>
    </row>
    <row r="37" spans="1:3" x14ac:dyDescent="0.25">
      <c r="B37" s="22">
        <f>IF(OR(Evaluation!C227&lt;&gt;2),Evaluation!B240,"Meets Performance Standards")</f>
        <v>0</v>
      </c>
    </row>
    <row r="38" spans="1:3" ht="14.4" x14ac:dyDescent="0.3">
      <c r="A38" s="25">
        <v>10</v>
      </c>
      <c r="B38" s="27" t="str">
        <f>Evaluation!B242</f>
        <v xml:space="preserve">Operation of Life Support Equipment </v>
      </c>
      <c r="C38" s="20">
        <f>Evaluation!C242</f>
        <v>0</v>
      </c>
    </row>
    <row r="39" spans="1:3" x14ac:dyDescent="0.25">
      <c r="B39" s="22">
        <f>IF(OR(Evaluation!C242&lt;&gt;2),Evaluation!B255,"Meets Performance Standards")</f>
        <v>0</v>
      </c>
    </row>
    <row r="40" spans="1:3" ht="14.4" x14ac:dyDescent="0.3">
      <c r="A40" s="25">
        <v>11</v>
      </c>
      <c r="B40" s="27" t="str">
        <f>Evaluation!B271</f>
        <v>Infection Control Procedures and Use of Personal Protective Equipment</v>
      </c>
      <c r="C40" s="20">
        <f>Evaluation!C271</f>
        <v>0</v>
      </c>
    </row>
    <row r="41" spans="1:3" x14ac:dyDescent="0.25">
      <c r="B41" s="22">
        <f>IF(OR(Evaluation!C271&lt;&gt;2),Evaluation!B286,"Meets Performance Standards")</f>
        <v>0</v>
      </c>
    </row>
    <row r="42" spans="1:3" ht="15.6" x14ac:dyDescent="0.3">
      <c r="B42" s="19" t="str">
        <f>Evaluation!A287</f>
        <v>D.  Specialty Requirements</v>
      </c>
    </row>
    <row r="43" spans="1:3" ht="14.4" x14ac:dyDescent="0.3">
      <c r="A43" s="25">
        <v>1</v>
      </c>
      <c r="B43" s="28" t="str">
        <f>Evaluation!B289</f>
        <v>Professional Development</v>
      </c>
      <c r="C43" s="20">
        <f>Evaluation!C289</f>
        <v>0</v>
      </c>
    </row>
    <row r="44" spans="1:3" x14ac:dyDescent="0.25">
      <c r="B44" s="22">
        <f>IF(OR(Evaluation!C289&lt;&gt;2),Evaluation!B303,"Meets Performance Standards")</f>
        <v>0</v>
      </c>
    </row>
    <row r="45" spans="1:3" ht="14.4" x14ac:dyDescent="0.3">
      <c r="A45" s="25">
        <v>2</v>
      </c>
      <c r="B45" s="28" t="str">
        <f>Evaluation!B305</f>
        <v xml:space="preserve">Safety Awareness </v>
      </c>
      <c r="C45" s="20">
        <f>Evaluation!C305</f>
        <v>0</v>
      </c>
    </row>
    <row r="46" spans="1:3" x14ac:dyDescent="0.25">
      <c r="B46" s="22">
        <f>IF(OR(Evaluation!C305&lt;&gt;2),Evaluation!B318,"Meets Performance Standards")</f>
        <v>0</v>
      </c>
    </row>
    <row r="47" spans="1:3" ht="14.4" x14ac:dyDescent="0.3">
      <c r="A47" s="25">
        <v>3</v>
      </c>
      <c r="B47" s="28" t="str">
        <f>Evaluation!B320</f>
        <v>Driving Skills</v>
      </c>
      <c r="C47" s="20">
        <f>Evaluation!C320</f>
        <v>0</v>
      </c>
    </row>
    <row r="48" spans="1:3" x14ac:dyDescent="0.25">
      <c r="B48" s="22">
        <f>IF(OR(Evaluation!C320&lt;&gt;2),Evaluation!B333,"Meets Performance Standards")</f>
        <v>0</v>
      </c>
    </row>
    <row r="49" spans="1:3" ht="14.4" x14ac:dyDescent="0.3">
      <c r="A49" s="25">
        <v>4</v>
      </c>
      <c r="B49" s="28" t="str">
        <f>Evaluation!B335</f>
        <v>Physical Fitness</v>
      </c>
      <c r="C49" s="20">
        <f>Evaluation!C335</f>
        <v>0</v>
      </c>
    </row>
    <row r="50" spans="1:3" x14ac:dyDescent="0.25">
      <c r="B50" s="22">
        <f>IF(OR(Evaluation!C335&lt;&gt;2),Evaluation!B348,"Meets Performance Standards")</f>
        <v>0</v>
      </c>
      <c r="C50" s="30"/>
    </row>
    <row r="51" spans="1:3" ht="15.6" x14ac:dyDescent="0.3">
      <c r="B51" s="19" t="str">
        <f>Evaluation!A352</f>
        <v>E.  Additional Performance Dimensions</v>
      </c>
      <c r="C51" s="30"/>
    </row>
    <row r="52" spans="1:3" ht="14.4" x14ac:dyDescent="0.3">
      <c r="A52" s="25">
        <v>1</v>
      </c>
      <c r="B52" s="27" t="str">
        <f>Evaluation!B354</f>
        <v>Dealing with the General Public</v>
      </c>
      <c r="C52" s="20">
        <f>Evaluation!C354</f>
        <v>0</v>
      </c>
    </row>
    <row r="53" spans="1:3" x14ac:dyDescent="0.25">
      <c r="B53" s="22">
        <f>IF(OR(Evaluation!C354&lt;&gt;2),Evaluation!B367,"Meets Performance Standards")</f>
        <v>0</v>
      </c>
      <c r="C53" s="30"/>
    </row>
    <row r="54" spans="1:3" ht="14.4" x14ac:dyDescent="0.3">
      <c r="A54" s="25">
        <v>2</v>
      </c>
      <c r="B54" s="27" t="str">
        <f>Evaluation!B369</f>
        <v>Attention to Detail</v>
      </c>
      <c r="C54" s="20">
        <f>Evaluation!C369</f>
        <v>0</v>
      </c>
    </row>
    <row r="55" spans="1:3" x14ac:dyDescent="0.25">
      <c r="B55" s="22">
        <f>IF(OR(Evaluation!C369&lt;&gt;2),Evaluation!B382,"Meets Performance Standards")</f>
        <v>0</v>
      </c>
      <c r="C55" s="30"/>
    </row>
    <row r="56" spans="1:3" ht="14.4" x14ac:dyDescent="0.3">
      <c r="A56" s="25">
        <v>3</v>
      </c>
      <c r="B56" s="27" t="str">
        <f>Evaluation!B384</f>
        <v xml:space="preserve">Maintaining Confidentiality </v>
      </c>
      <c r="C56" s="20">
        <f>Evaluation!C384</f>
        <v>0</v>
      </c>
    </row>
    <row r="57" spans="1:3" x14ac:dyDescent="0.25">
      <c r="B57" s="22">
        <f>IF(OR(Evaluation!C384&lt;&gt;2),Evaluation!B397,"Meets Performance Standards")</f>
        <v>0</v>
      </c>
      <c r="C57" s="30"/>
    </row>
    <row r="58" spans="1:3" ht="14.4" x14ac:dyDescent="0.3">
      <c r="A58" s="25">
        <v>4</v>
      </c>
      <c r="B58" s="27" t="str">
        <f>Evaluation!B399</f>
        <v>Personal Appearance</v>
      </c>
      <c r="C58" s="20">
        <f>Evaluation!C399</f>
        <v>0</v>
      </c>
    </row>
    <row r="59" spans="1:3" x14ac:dyDescent="0.25">
      <c r="B59" s="22">
        <f>IF(OR(Evaluation!C399&lt;&gt;2),Evaluation!B412,"Meets Performance Standards")</f>
        <v>0</v>
      </c>
      <c r="C59" s="30"/>
    </row>
    <row r="60" spans="1:3" ht="14.4" x14ac:dyDescent="0.3">
      <c r="A60" s="25">
        <v>5</v>
      </c>
      <c r="B60" s="27" t="str">
        <f>Evaluation!B416</f>
        <v>Punctuality</v>
      </c>
      <c r="C60" s="20">
        <f>Evaluation!C416</f>
        <v>0</v>
      </c>
    </row>
    <row r="61" spans="1:3" x14ac:dyDescent="0.25">
      <c r="B61" s="22">
        <f>IF(OR(Evaluation!C416&lt;&gt;2),Evaluation!B429,"Meets Performance Standards")</f>
        <v>0</v>
      </c>
      <c r="C61" s="30"/>
    </row>
    <row r="62" spans="1:3" ht="14.4" x14ac:dyDescent="0.3">
      <c r="A62" s="25">
        <v>6</v>
      </c>
      <c r="B62" s="27" t="str">
        <f>Evaluation!B431</f>
        <v xml:space="preserve">Attendance   </v>
      </c>
      <c r="C62" s="20">
        <f>Evaluation!C431</f>
        <v>0</v>
      </c>
    </row>
    <row r="63" spans="1:3" x14ac:dyDescent="0.25">
      <c r="B63" s="22">
        <f>IF(OR(Evaluation!C431&lt;&gt;2),Evaluation!B444,"Meets Performance Standards")</f>
        <v>0</v>
      </c>
      <c r="C63" s="30"/>
    </row>
    <row r="64" spans="1:3" x14ac:dyDescent="0.25">
      <c r="B64" s="40"/>
      <c r="C64" s="30"/>
    </row>
    <row r="65" spans="1:3" ht="14.4" thickBot="1" x14ac:dyDescent="0.3">
      <c r="B65" s="26" t="s">
        <v>238</v>
      </c>
    </row>
    <row r="66" spans="1:3" s="31" customFormat="1" ht="15" thickTop="1" thickBot="1" x14ac:dyDescent="0.3">
      <c r="A66" s="26"/>
      <c r="B66" s="141">
        <f>Evaluation!B448</f>
        <v>0</v>
      </c>
      <c r="C66" s="41"/>
    </row>
    <row r="67" spans="1:3" ht="16.2" thickTop="1" x14ac:dyDescent="0.3">
      <c r="A67" s="169" t="s">
        <v>181</v>
      </c>
      <c r="B67" s="169"/>
      <c r="C67" s="169"/>
    </row>
    <row r="68" spans="1:3" x14ac:dyDescent="0.25">
      <c r="B68" s="134"/>
    </row>
    <row r="70" spans="1:3" ht="15.6" x14ac:dyDescent="0.3">
      <c r="A70" s="127" t="s">
        <v>219</v>
      </c>
    </row>
    <row r="71" spans="1:3" ht="14.4" thickBot="1" x14ac:dyDescent="0.3"/>
    <row r="72" spans="1:3" x14ac:dyDescent="0.25">
      <c r="B72" s="129" t="s">
        <v>240</v>
      </c>
    </row>
    <row r="74" spans="1:3" ht="15.6" x14ac:dyDescent="0.3">
      <c r="A74" s="127" t="s">
        <v>239</v>
      </c>
    </row>
    <row r="75" spans="1:3" ht="14.4" thickBot="1" x14ac:dyDescent="0.3"/>
    <row r="76" spans="1:3" x14ac:dyDescent="0.25">
      <c r="B76" s="129" t="s">
        <v>240</v>
      </c>
    </row>
    <row r="78" spans="1:3" ht="15.6" x14ac:dyDescent="0.3">
      <c r="A78" s="127" t="s">
        <v>187</v>
      </c>
    </row>
    <row r="79" spans="1:3" ht="14.4" thickBot="1" x14ac:dyDescent="0.3"/>
    <row r="80" spans="1:3" x14ac:dyDescent="0.25">
      <c r="B80" s="129" t="s">
        <v>240</v>
      </c>
    </row>
    <row r="83" spans="1:3" ht="15.6" x14ac:dyDescent="0.3">
      <c r="A83" s="182" t="s">
        <v>183</v>
      </c>
      <c r="B83" s="182"/>
      <c r="C83" s="182"/>
    </row>
    <row r="84" spans="1:3" x14ac:dyDescent="0.25">
      <c r="A84" s="183" t="s">
        <v>182</v>
      </c>
      <c r="B84" s="184"/>
      <c r="C84" s="130"/>
    </row>
    <row r="85" spans="1:3" x14ac:dyDescent="0.25">
      <c r="A85" s="184"/>
      <c r="B85" s="184"/>
      <c r="C85" s="130"/>
    </row>
    <row r="86" spans="1:3" x14ac:dyDescent="0.25">
      <c r="A86" s="184"/>
      <c r="B86" s="184"/>
      <c r="C86" s="130"/>
    </row>
    <row r="87" spans="1:3" x14ac:dyDescent="0.25">
      <c r="A87" s="126"/>
      <c r="B87" s="126"/>
      <c r="C87" s="130"/>
    </row>
    <row r="88" spans="1:3" x14ac:dyDescent="0.25">
      <c r="A88" s="185" t="s">
        <v>185</v>
      </c>
      <c r="B88" s="185"/>
      <c r="C88" s="130"/>
    </row>
    <row r="89" spans="1:3" ht="14.4" thickBot="1" x14ac:dyDescent="0.3"/>
    <row r="90" spans="1:3" ht="14.4" thickBot="1" x14ac:dyDescent="0.3">
      <c r="A90" s="187"/>
      <c r="B90" s="188"/>
    </row>
    <row r="91" spans="1:3" ht="14.4" thickBot="1" x14ac:dyDescent="0.3">
      <c r="A91" s="188"/>
      <c r="B91" s="188"/>
    </row>
    <row r="92" spans="1:3" ht="14.4" thickBot="1" x14ac:dyDescent="0.3">
      <c r="A92" s="189"/>
      <c r="B92" s="189"/>
    </row>
    <row r="93" spans="1:3" ht="14.4" thickBot="1" x14ac:dyDescent="0.3">
      <c r="A93" s="189"/>
      <c r="B93" s="189"/>
    </row>
    <row r="94" spans="1:3" ht="14.4" thickBot="1" x14ac:dyDescent="0.3">
      <c r="A94" s="189"/>
      <c r="B94" s="189"/>
    </row>
    <row r="95" spans="1:3" ht="14.4" thickBot="1" x14ac:dyDescent="0.3">
      <c r="A95" s="189"/>
      <c r="B95" s="189"/>
    </row>
    <row r="96" spans="1:3" ht="14.4" thickBot="1" x14ac:dyDescent="0.3">
      <c r="A96" s="190"/>
      <c r="B96" s="190"/>
    </row>
    <row r="97" spans="1:2" x14ac:dyDescent="0.25">
      <c r="A97" s="186" t="s">
        <v>184</v>
      </c>
      <c r="B97" s="186"/>
    </row>
    <row r="99" spans="1:2" ht="14.4" thickBot="1" x14ac:dyDescent="0.3">
      <c r="B99" s="128"/>
    </row>
    <row r="100" spans="1:2" x14ac:dyDescent="0.25">
      <c r="B100" s="31" t="s">
        <v>186</v>
      </c>
    </row>
  </sheetData>
  <sheetProtection selectLockedCells="1" selectUnlockedCells="1"/>
  <customSheetViews>
    <customSheetView guid="{0044BA8E-3DD1-4C64-A845-4386625B883A}" showPageBreaks="1" printArea="1" showRuler="0">
      <selection sqref="A1:B73"/>
      <rowBreaks count="1" manualBreakCount="1">
        <brk id="43" max="16383" man="1"/>
      </rowBreaks>
      <pageMargins left="0.5" right="0.5" top="0.5" bottom="0.75" header="0.5" footer="0.5"/>
      <pageSetup orientation="portrait" r:id="rId1"/>
      <headerFooter alignWithMargins="0"/>
    </customSheetView>
    <customSheetView guid="{E52C933F-F362-4CE2-8AC1-30AEA9756A05}" showPageBreaks="1" printArea="1" showRuler="0">
      <selection sqref="A1:B73"/>
      <rowBreaks count="1" manualBreakCount="1">
        <brk id="43" max="16383" man="1"/>
      </rowBreaks>
      <pageMargins left="0.5" right="0.5" top="0.5" bottom="0.75" header="0.5" footer="0.5"/>
      <pageSetup orientation="portrait" r:id="rId2"/>
      <headerFooter alignWithMargins="0"/>
    </customSheetView>
    <customSheetView guid="{E643D5B6-D973-439B-8B09-2D149704691B}" showPageBreaks="1" printArea="1" showRuler="0">
      <selection sqref="A1:I35"/>
      <rowBreaks count="1" manualBreakCount="1">
        <brk id="43" max="16383" man="1"/>
      </rowBreaks>
      <pageMargins left="0.5" right="0.5" top="0.5" bottom="0.75" header="0.5" footer="0.5"/>
      <pageSetup orientation="portrait" r:id="rId3"/>
      <headerFooter alignWithMargins="0"/>
    </customSheetView>
  </customSheetViews>
  <mergeCells count="12">
    <mergeCell ref="A67:C67"/>
    <mergeCell ref="A83:C83"/>
    <mergeCell ref="A84:B86"/>
    <mergeCell ref="A88:B88"/>
    <mergeCell ref="A97:B97"/>
    <mergeCell ref="A90:B90"/>
    <mergeCell ref="A91:B91"/>
    <mergeCell ref="A92:B92"/>
    <mergeCell ref="A93:B93"/>
    <mergeCell ref="A94:B94"/>
    <mergeCell ref="A95:B95"/>
    <mergeCell ref="A96:B96"/>
  </mergeCells>
  <phoneticPr fontId="2" type="noConversion"/>
  <pageMargins left="0.39" right="0.34" top="0.5" bottom="0.68" header="0.5" footer="0.43"/>
  <pageSetup orientation="portrait" r:id="rId4"/>
  <headerFooter alignWithMargins="0">
    <oddFooter>Page &amp;P of &amp;N</oddFooter>
  </headerFooter>
  <rowBreaks count="1" manualBreakCount="1">
    <brk id="66" max="16383" man="1"/>
  </rowBreaks>
  <ignoredErrors>
    <ignoredError sqref="B60 B62 B15 B17 B22 B24 B26 B28 B30 B32 B34 B36 B38 B58 B40 B45 B47 B49 B54 B56" formula="1"/>
    <ignoredError sqref="C6 B50 B9 B11 B14 B16 B18 B21 B23 B25 B27 B29 B31 B33 B35 B37 B39 B63 B41 B53 B55 B57 B59 B61 B44 B46 B4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7"/>
  </sheetPr>
  <dimension ref="A1:AA48"/>
  <sheetViews>
    <sheetView tabSelected="1" topLeftCell="A13" workbookViewId="0">
      <selection activeCell="D23" sqref="D23:V26"/>
    </sheetView>
  </sheetViews>
  <sheetFormatPr defaultColWidth="9" defaultRowHeight="13.8" x14ac:dyDescent="0.25"/>
  <cols>
    <col min="1" max="8" width="3.19921875" style="3" customWidth="1"/>
    <col min="9" max="10" width="2.3984375" style="3" customWidth="1"/>
    <col min="11" max="27" width="3.19921875" style="3" customWidth="1"/>
    <col min="28" max="16384" width="9" style="3"/>
  </cols>
  <sheetData>
    <row r="1" spans="1:27" ht="20.399999999999999" x14ac:dyDescent="0.35">
      <c r="A1" s="150" t="s">
        <v>217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row>
    <row r="2" spans="1:27" ht="5.25" customHeight="1" x14ac:dyDescent="0.4">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7.399999999999999" x14ac:dyDescent="0.3">
      <c r="A3" s="157" t="s">
        <v>147</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row>
    <row r="4" spans="1:27" ht="17.399999999999999" x14ac:dyDescent="0.3">
      <c r="A4" s="157" t="s">
        <v>148</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row>
    <row r="5" spans="1:27" ht="17.399999999999999" x14ac:dyDescent="0.3">
      <c r="A5" s="157" t="s">
        <v>162</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row>
    <row r="6" spans="1:27" ht="17.399999999999999" x14ac:dyDescent="0.3">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row>
    <row r="7" spans="1:27" ht="17.399999999999999" x14ac:dyDescent="0.3">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row>
    <row r="8" spans="1:27" ht="16.2" thickBot="1" x14ac:dyDescent="0.35">
      <c r="A8" s="229" t="s">
        <v>146</v>
      </c>
      <c r="B8" s="180"/>
      <c r="C8" s="180"/>
      <c r="D8" s="181">
        <f>Cover!B6</f>
        <v>0</v>
      </c>
      <c r="E8" s="181"/>
      <c r="F8" s="181"/>
      <c r="G8" s="181"/>
      <c r="H8" s="181"/>
      <c r="I8" s="181"/>
      <c r="J8" s="181"/>
      <c r="K8" s="181"/>
      <c r="L8" s="4"/>
      <c r="M8" s="4"/>
      <c r="N8" s="4"/>
      <c r="O8" s="170" t="s">
        <v>151</v>
      </c>
      <c r="P8" s="180"/>
      <c r="Q8" s="180"/>
      <c r="R8" s="194" t="str">
        <f>Cover!B8</f>
        <v>Driver Engineer</v>
      </c>
      <c r="S8" s="216"/>
      <c r="T8" s="216"/>
      <c r="U8" s="216"/>
      <c r="V8" s="216"/>
      <c r="W8" s="216"/>
      <c r="X8" s="216"/>
      <c r="Y8" s="216"/>
      <c r="Z8" s="216"/>
      <c r="AA8" s="4"/>
    </row>
    <row r="9" spans="1:27" ht="15.75" customHeight="1" x14ac:dyDescent="0.25"/>
    <row r="10" spans="1:27" ht="16.2" thickBot="1" x14ac:dyDescent="0.35">
      <c r="A10" s="170" t="s">
        <v>167</v>
      </c>
      <c r="B10" s="180"/>
      <c r="C10" s="180"/>
      <c r="D10" s="180"/>
      <c r="E10" s="180"/>
      <c r="F10" s="168">
        <f>Cover!G8</f>
        <v>0</v>
      </c>
      <c r="G10" s="168"/>
      <c r="H10" s="168"/>
      <c r="I10" s="196" t="s">
        <v>178</v>
      </c>
      <c r="J10" s="196"/>
      <c r="K10" s="195">
        <f>Cover!I8</f>
        <v>0</v>
      </c>
      <c r="L10" s="195"/>
      <c r="M10" s="195"/>
      <c r="O10" s="11" t="s">
        <v>150</v>
      </c>
      <c r="P10" s="11"/>
      <c r="Q10" s="11"/>
      <c r="R10" s="11"/>
      <c r="S10" s="195">
        <f>Cover!H6</f>
        <v>0</v>
      </c>
      <c r="T10" s="195"/>
      <c r="U10" s="195"/>
      <c r="V10" s="109"/>
      <c r="W10" s="109"/>
      <c r="X10" s="109"/>
    </row>
    <row r="11" spans="1:27" x14ac:dyDescent="0.25">
      <c r="E11" s="103"/>
      <c r="F11" s="103"/>
      <c r="G11" s="103"/>
      <c r="H11" s="103"/>
      <c r="I11" s="103"/>
      <c r="J11" s="103"/>
      <c r="K11" s="103"/>
      <c r="L11" s="103"/>
    </row>
    <row r="12" spans="1:27" x14ac:dyDescent="0.25">
      <c r="A12" s="6" t="s">
        <v>152</v>
      </c>
      <c r="B12" s="6"/>
      <c r="D12" s="197" t="s">
        <v>153</v>
      </c>
      <c r="E12" s="197"/>
      <c r="F12" s="197"/>
      <c r="G12" s="197"/>
      <c r="H12" s="197"/>
      <c r="I12" s="18"/>
      <c r="J12" s="18"/>
      <c r="K12" s="18"/>
    </row>
    <row r="13" spans="1:27" ht="6.75" customHeight="1" x14ac:dyDescent="0.25">
      <c r="A13" s="6"/>
      <c r="B13" s="6"/>
      <c r="D13" s="18"/>
      <c r="E13" s="18"/>
      <c r="F13" s="18"/>
      <c r="G13" s="18"/>
      <c r="H13" s="18"/>
      <c r="I13" s="18"/>
      <c r="J13" s="18"/>
      <c r="K13" s="18"/>
    </row>
    <row r="14" spans="1:27" ht="13.5" customHeight="1" x14ac:dyDescent="0.25">
      <c r="B14" s="11"/>
      <c r="C14" s="11"/>
      <c r="D14" s="201" t="s">
        <v>190</v>
      </c>
      <c r="E14" s="202"/>
      <c r="F14" s="202"/>
      <c r="G14" s="202"/>
      <c r="H14" s="202"/>
      <c r="I14" s="202"/>
      <c r="J14" s="202"/>
      <c r="K14" s="202"/>
      <c r="L14" s="202"/>
      <c r="M14" s="202"/>
      <c r="N14" s="202"/>
      <c r="O14" s="202"/>
      <c r="P14" s="202"/>
      <c r="Q14" s="202"/>
      <c r="R14" s="202"/>
      <c r="S14" s="202"/>
      <c r="T14" s="202"/>
      <c r="U14" s="202"/>
      <c r="V14" s="202"/>
      <c r="W14" s="202"/>
      <c r="X14" s="202"/>
      <c r="Y14" s="1"/>
      <c r="Z14" s="1"/>
      <c r="AA14" s="1"/>
    </row>
    <row r="15" spans="1:27" x14ac:dyDescent="0.25">
      <c r="A15" s="11"/>
      <c r="B15" s="11"/>
      <c r="C15" s="11"/>
      <c r="D15" s="202"/>
      <c r="E15" s="202"/>
      <c r="F15" s="202"/>
      <c r="G15" s="202"/>
      <c r="H15" s="202"/>
      <c r="I15" s="202"/>
      <c r="J15" s="202"/>
      <c r="K15" s="202"/>
      <c r="L15" s="202"/>
      <c r="M15" s="202"/>
      <c r="N15" s="202"/>
      <c r="O15" s="202"/>
      <c r="P15" s="202"/>
      <c r="Q15" s="202"/>
      <c r="R15" s="202"/>
      <c r="S15" s="202"/>
      <c r="T15" s="202"/>
      <c r="U15" s="202"/>
      <c r="V15" s="202"/>
      <c r="W15" s="202"/>
      <c r="X15" s="202"/>
      <c r="Y15" s="1"/>
      <c r="Z15" s="1"/>
      <c r="AA15" s="1"/>
    </row>
    <row r="16" spans="1:27" x14ac:dyDescent="0.25">
      <c r="A16" s="11"/>
      <c r="B16" s="11"/>
      <c r="C16" s="11"/>
      <c r="D16" s="202"/>
      <c r="E16" s="202"/>
      <c r="F16" s="202"/>
      <c r="G16" s="202"/>
      <c r="H16" s="202"/>
      <c r="I16" s="202"/>
      <c r="J16" s="202"/>
      <c r="K16" s="202"/>
      <c r="L16" s="202"/>
      <c r="M16" s="202"/>
      <c r="N16" s="202"/>
      <c r="O16" s="202"/>
      <c r="P16" s="202"/>
      <c r="Q16" s="202"/>
      <c r="R16" s="202"/>
      <c r="S16" s="202"/>
      <c r="T16" s="202"/>
      <c r="U16" s="202"/>
      <c r="V16" s="202"/>
      <c r="W16" s="202"/>
      <c r="X16" s="202"/>
      <c r="Y16" s="1"/>
      <c r="Z16" s="1"/>
      <c r="AA16" s="1"/>
    </row>
    <row r="17" spans="1:27" x14ac:dyDescent="0.25">
      <c r="D17" s="202"/>
      <c r="E17" s="202"/>
      <c r="F17" s="202"/>
      <c r="G17" s="202"/>
      <c r="H17" s="202"/>
      <c r="I17" s="202"/>
      <c r="J17" s="202"/>
      <c r="K17" s="202"/>
      <c r="L17" s="202"/>
      <c r="M17" s="202"/>
      <c r="N17" s="202"/>
      <c r="O17" s="202"/>
      <c r="P17" s="202"/>
      <c r="Q17" s="202"/>
      <c r="R17" s="202"/>
      <c r="S17" s="202"/>
      <c r="T17" s="202"/>
      <c r="U17" s="202"/>
      <c r="V17" s="202"/>
      <c r="W17" s="202"/>
      <c r="X17" s="202"/>
      <c r="Y17" s="1"/>
      <c r="Z17" s="1"/>
      <c r="AA17" s="1"/>
    </row>
    <row r="18" spans="1:27" ht="12.9" customHeight="1" x14ac:dyDescent="0.25"/>
    <row r="19" spans="1:27" ht="12.9" customHeight="1" x14ac:dyDescent="0.25"/>
    <row r="20" spans="1:27" ht="15.75" customHeight="1" x14ac:dyDescent="0.25">
      <c r="A20" s="215" t="s">
        <v>12</v>
      </c>
      <c r="B20" s="215"/>
      <c r="C20" s="215"/>
      <c r="D20" s="215"/>
      <c r="E20" s="215"/>
      <c r="F20" s="215"/>
      <c r="G20" s="215"/>
      <c r="H20" s="215"/>
      <c r="I20" s="215"/>
      <c r="J20" s="215"/>
      <c r="K20" s="215"/>
      <c r="L20" s="215"/>
      <c r="M20" s="215"/>
      <c r="N20" s="215"/>
      <c r="O20" s="215"/>
      <c r="P20" s="215"/>
      <c r="Q20" s="215"/>
      <c r="R20" s="215"/>
      <c r="S20" s="215"/>
      <c r="T20" s="215"/>
      <c r="U20" s="215"/>
      <c r="V20" s="215"/>
    </row>
    <row r="21" spans="1:27" x14ac:dyDescent="0.25">
      <c r="A21" s="215"/>
      <c r="B21" s="215"/>
      <c r="C21" s="215"/>
      <c r="D21" s="215"/>
      <c r="E21" s="215"/>
      <c r="F21" s="215"/>
      <c r="G21" s="215"/>
      <c r="H21" s="215"/>
      <c r="I21" s="215"/>
      <c r="J21" s="215"/>
      <c r="K21" s="215"/>
      <c r="L21" s="215"/>
      <c r="M21" s="215"/>
      <c r="N21" s="215"/>
      <c r="O21" s="215"/>
      <c r="P21" s="215"/>
      <c r="Q21" s="215"/>
      <c r="R21" s="215"/>
      <c r="S21" s="215"/>
      <c r="T21" s="215"/>
      <c r="U21" s="215"/>
      <c r="V21" s="215"/>
    </row>
    <row r="22" spans="1:27" ht="11.1" customHeight="1" thickBot="1" x14ac:dyDescent="0.3">
      <c r="R22" s="109"/>
      <c r="S22" s="109"/>
      <c r="T22" s="109"/>
    </row>
    <row r="23" spans="1:27" ht="14.4" thickTop="1" x14ac:dyDescent="0.25">
      <c r="D23" s="203"/>
      <c r="E23" s="204"/>
      <c r="F23" s="204"/>
      <c r="G23" s="204"/>
      <c r="H23" s="204"/>
      <c r="I23" s="204"/>
      <c r="J23" s="204"/>
      <c r="K23" s="204"/>
      <c r="L23" s="204"/>
      <c r="M23" s="204"/>
      <c r="N23" s="204"/>
      <c r="O23" s="205"/>
      <c r="P23" s="205"/>
      <c r="Q23" s="205"/>
      <c r="R23" s="205"/>
      <c r="S23" s="205"/>
      <c r="T23" s="205"/>
      <c r="U23" s="205"/>
      <c r="V23" s="206"/>
    </row>
    <row r="24" spans="1:27" ht="15.6" x14ac:dyDescent="0.3">
      <c r="B24" s="10">
        <v>1</v>
      </c>
      <c r="D24" s="207"/>
      <c r="E24" s="208"/>
      <c r="F24" s="208"/>
      <c r="G24" s="208"/>
      <c r="H24" s="208"/>
      <c r="I24" s="208"/>
      <c r="J24" s="208"/>
      <c r="K24" s="208"/>
      <c r="L24" s="208"/>
      <c r="M24" s="208"/>
      <c r="N24" s="208"/>
      <c r="O24" s="209"/>
      <c r="P24" s="209"/>
      <c r="Q24" s="209"/>
      <c r="R24" s="209"/>
      <c r="S24" s="209"/>
      <c r="T24" s="209"/>
      <c r="U24" s="209"/>
      <c r="V24" s="210"/>
    </row>
    <row r="25" spans="1:27" x14ac:dyDescent="0.25">
      <c r="B25" s="92"/>
      <c r="D25" s="207"/>
      <c r="E25" s="208"/>
      <c r="F25" s="208"/>
      <c r="G25" s="208"/>
      <c r="H25" s="208"/>
      <c r="I25" s="208"/>
      <c r="J25" s="208"/>
      <c r="K25" s="208"/>
      <c r="L25" s="208"/>
      <c r="M25" s="208"/>
      <c r="N25" s="208"/>
      <c r="O25" s="209"/>
      <c r="P25" s="209"/>
      <c r="Q25" s="209"/>
      <c r="R25" s="209"/>
      <c r="S25" s="209"/>
      <c r="T25" s="209"/>
      <c r="U25" s="209"/>
      <c r="V25" s="210"/>
    </row>
    <row r="26" spans="1:27" ht="14.4" thickBot="1" x14ac:dyDescent="0.3">
      <c r="B26" s="92"/>
      <c r="D26" s="211"/>
      <c r="E26" s="212"/>
      <c r="F26" s="212"/>
      <c r="G26" s="212"/>
      <c r="H26" s="212"/>
      <c r="I26" s="212"/>
      <c r="J26" s="212"/>
      <c r="K26" s="212"/>
      <c r="L26" s="212"/>
      <c r="M26" s="212"/>
      <c r="N26" s="212"/>
      <c r="O26" s="213"/>
      <c r="P26" s="213"/>
      <c r="Q26" s="213"/>
      <c r="R26" s="213"/>
      <c r="S26" s="213"/>
      <c r="T26" s="213"/>
      <c r="U26" s="213"/>
      <c r="V26" s="214"/>
    </row>
    <row r="27" spans="1:27" ht="11.1" customHeight="1" thickTop="1" thickBot="1" x14ac:dyDescent="0.3">
      <c r="B27" s="92"/>
      <c r="R27" s="109"/>
      <c r="S27" s="109"/>
      <c r="T27" s="109"/>
    </row>
    <row r="28" spans="1:27" ht="14.4" thickTop="1" x14ac:dyDescent="0.25">
      <c r="B28" s="92"/>
      <c r="D28" s="217"/>
      <c r="E28" s="218"/>
      <c r="F28" s="218"/>
      <c r="G28" s="218"/>
      <c r="H28" s="218"/>
      <c r="I28" s="218"/>
      <c r="J28" s="218"/>
      <c r="K28" s="218"/>
      <c r="L28" s="218"/>
      <c r="M28" s="218"/>
      <c r="N28" s="218"/>
      <c r="O28" s="219"/>
      <c r="P28" s="219"/>
      <c r="Q28" s="219"/>
      <c r="R28" s="219"/>
      <c r="S28" s="219"/>
      <c r="T28" s="219"/>
      <c r="U28" s="219"/>
      <c r="V28" s="220"/>
    </row>
    <row r="29" spans="1:27" ht="15.6" x14ac:dyDescent="0.3">
      <c r="B29" s="10">
        <v>2</v>
      </c>
      <c r="D29" s="221"/>
      <c r="E29" s="222"/>
      <c r="F29" s="222"/>
      <c r="G29" s="222"/>
      <c r="H29" s="222"/>
      <c r="I29" s="222"/>
      <c r="J29" s="222"/>
      <c r="K29" s="222"/>
      <c r="L29" s="222"/>
      <c r="M29" s="222"/>
      <c r="N29" s="222"/>
      <c r="O29" s="223"/>
      <c r="P29" s="223"/>
      <c r="Q29" s="223"/>
      <c r="R29" s="223"/>
      <c r="S29" s="223"/>
      <c r="T29" s="223"/>
      <c r="U29" s="223"/>
      <c r="V29" s="224"/>
    </row>
    <row r="30" spans="1:27" x14ac:dyDescent="0.25">
      <c r="B30" s="92"/>
      <c r="D30" s="221"/>
      <c r="E30" s="222"/>
      <c r="F30" s="222"/>
      <c r="G30" s="222"/>
      <c r="H30" s="222"/>
      <c r="I30" s="222"/>
      <c r="J30" s="222"/>
      <c r="K30" s="222"/>
      <c r="L30" s="222"/>
      <c r="M30" s="222"/>
      <c r="N30" s="222"/>
      <c r="O30" s="223"/>
      <c r="P30" s="223"/>
      <c r="Q30" s="223"/>
      <c r="R30" s="223"/>
      <c r="S30" s="223"/>
      <c r="T30" s="223"/>
      <c r="U30" s="223"/>
      <c r="V30" s="224"/>
    </row>
    <row r="31" spans="1:27" ht="14.4" thickBot="1" x14ac:dyDescent="0.3">
      <c r="B31" s="92"/>
      <c r="D31" s="225"/>
      <c r="E31" s="226"/>
      <c r="F31" s="226"/>
      <c r="G31" s="226"/>
      <c r="H31" s="226"/>
      <c r="I31" s="226"/>
      <c r="J31" s="226"/>
      <c r="K31" s="226"/>
      <c r="L31" s="226"/>
      <c r="M31" s="226"/>
      <c r="N31" s="226"/>
      <c r="O31" s="227"/>
      <c r="P31" s="227"/>
      <c r="Q31" s="227"/>
      <c r="R31" s="227"/>
      <c r="S31" s="227"/>
      <c r="T31" s="227"/>
      <c r="U31" s="227"/>
      <c r="V31" s="228"/>
    </row>
    <row r="32" spans="1:27" ht="15" thickTop="1" thickBot="1" x14ac:dyDescent="0.3">
      <c r="B32" s="92"/>
      <c r="D32" s="136"/>
      <c r="E32" s="136"/>
      <c r="F32" s="136"/>
      <c r="G32" s="136"/>
      <c r="H32" s="136"/>
      <c r="I32" s="136"/>
      <c r="J32" s="136"/>
      <c r="K32" s="136"/>
      <c r="L32" s="136"/>
      <c r="M32" s="136"/>
      <c r="N32" s="136"/>
      <c r="O32" s="136"/>
      <c r="P32" s="136"/>
      <c r="Q32" s="136"/>
      <c r="R32" s="137"/>
      <c r="S32" s="137"/>
      <c r="T32" s="137"/>
      <c r="U32" s="136"/>
      <c r="V32" s="136"/>
    </row>
    <row r="33" spans="1:23" ht="14.4" thickTop="1" x14ac:dyDescent="0.25">
      <c r="B33" s="92"/>
      <c r="D33" s="203"/>
      <c r="E33" s="204"/>
      <c r="F33" s="204"/>
      <c r="G33" s="204"/>
      <c r="H33" s="204"/>
      <c r="I33" s="204"/>
      <c r="J33" s="204"/>
      <c r="K33" s="204"/>
      <c r="L33" s="204"/>
      <c r="M33" s="204"/>
      <c r="N33" s="204"/>
      <c r="O33" s="205"/>
      <c r="P33" s="205"/>
      <c r="Q33" s="205"/>
      <c r="R33" s="205"/>
      <c r="S33" s="205"/>
      <c r="T33" s="205"/>
      <c r="U33" s="205"/>
      <c r="V33" s="206"/>
    </row>
    <row r="34" spans="1:23" ht="15.6" x14ac:dyDescent="0.3">
      <c r="B34" s="10">
        <v>3</v>
      </c>
      <c r="D34" s="207"/>
      <c r="E34" s="208"/>
      <c r="F34" s="208"/>
      <c r="G34" s="208"/>
      <c r="H34" s="208"/>
      <c r="I34" s="208"/>
      <c r="J34" s="208"/>
      <c r="K34" s="208"/>
      <c r="L34" s="208"/>
      <c r="M34" s="208"/>
      <c r="N34" s="208"/>
      <c r="O34" s="209"/>
      <c r="P34" s="209"/>
      <c r="Q34" s="209"/>
      <c r="R34" s="209"/>
      <c r="S34" s="209"/>
      <c r="T34" s="209"/>
      <c r="U34" s="209"/>
      <c r="V34" s="210"/>
    </row>
    <row r="35" spans="1:23" x14ac:dyDescent="0.25">
      <c r="D35" s="207"/>
      <c r="E35" s="208"/>
      <c r="F35" s="208"/>
      <c r="G35" s="208"/>
      <c r="H35" s="208"/>
      <c r="I35" s="208"/>
      <c r="J35" s="208"/>
      <c r="K35" s="208"/>
      <c r="L35" s="208"/>
      <c r="M35" s="208"/>
      <c r="N35" s="208"/>
      <c r="O35" s="209"/>
      <c r="P35" s="209"/>
      <c r="Q35" s="209"/>
      <c r="R35" s="209"/>
      <c r="S35" s="209"/>
      <c r="T35" s="209"/>
      <c r="U35" s="209"/>
      <c r="V35" s="210"/>
    </row>
    <row r="36" spans="1:23" ht="14.4" thickBot="1" x14ac:dyDescent="0.3">
      <c r="D36" s="211"/>
      <c r="E36" s="212"/>
      <c r="F36" s="212"/>
      <c r="G36" s="212"/>
      <c r="H36" s="212"/>
      <c r="I36" s="212"/>
      <c r="J36" s="212"/>
      <c r="K36" s="212"/>
      <c r="L36" s="212"/>
      <c r="M36" s="212"/>
      <c r="N36" s="212"/>
      <c r="O36" s="213"/>
      <c r="P36" s="213"/>
      <c r="Q36" s="213"/>
      <c r="R36" s="213"/>
      <c r="S36" s="213"/>
      <c r="T36" s="213"/>
      <c r="U36" s="213"/>
      <c r="V36" s="214"/>
    </row>
    <row r="37" spans="1:23" ht="15" thickTop="1" thickBot="1" x14ac:dyDescent="0.3">
      <c r="D37" s="135"/>
      <c r="E37" s="135"/>
      <c r="F37" s="135"/>
      <c r="G37" s="135"/>
      <c r="H37" s="135"/>
      <c r="I37" s="135"/>
      <c r="J37" s="135"/>
      <c r="K37" s="135"/>
      <c r="L37" s="135"/>
      <c r="M37" s="135"/>
      <c r="N37" s="135"/>
      <c r="O37" s="136"/>
      <c r="P37" s="136"/>
      <c r="Q37" s="136"/>
      <c r="R37" s="138"/>
      <c r="S37" s="138"/>
      <c r="T37" s="138"/>
      <c r="U37" s="136"/>
      <c r="V37" s="136"/>
    </row>
    <row r="38" spans="1:23" ht="14.4" thickTop="1" x14ac:dyDescent="0.25">
      <c r="B38" s="92"/>
      <c r="D38" s="203"/>
      <c r="E38" s="204"/>
      <c r="F38" s="204"/>
      <c r="G38" s="204"/>
      <c r="H38" s="204"/>
      <c r="I38" s="204"/>
      <c r="J38" s="204"/>
      <c r="K38" s="204"/>
      <c r="L38" s="204"/>
      <c r="M38" s="204"/>
      <c r="N38" s="204"/>
      <c r="O38" s="205"/>
      <c r="P38" s="205"/>
      <c r="Q38" s="205"/>
      <c r="R38" s="205"/>
      <c r="S38" s="205"/>
      <c r="T38" s="205"/>
      <c r="U38" s="205"/>
      <c r="V38" s="206"/>
    </row>
    <row r="39" spans="1:23" ht="15.6" x14ac:dyDescent="0.3">
      <c r="B39" s="10">
        <v>4</v>
      </c>
      <c r="D39" s="207"/>
      <c r="E39" s="208"/>
      <c r="F39" s="208"/>
      <c r="G39" s="208"/>
      <c r="H39" s="208"/>
      <c r="I39" s="208"/>
      <c r="J39" s="208"/>
      <c r="K39" s="208"/>
      <c r="L39" s="208"/>
      <c r="M39" s="208"/>
      <c r="N39" s="208"/>
      <c r="O39" s="209"/>
      <c r="P39" s="209"/>
      <c r="Q39" s="209"/>
      <c r="R39" s="209"/>
      <c r="S39" s="209"/>
      <c r="T39" s="209"/>
      <c r="U39" s="209"/>
      <c r="V39" s="210"/>
    </row>
    <row r="40" spans="1:23" x14ac:dyDescent="0.25">
      <c r="D40" s="207"/>
      <c r="E40" s="208"/>
      <c r="F40" s="208"/>
      <c r="G40" s="208"/>
      <c r="H40" s="208"/>
      <c r="I40" s="208"/>
      <c r="J40" s="208"/>
      <c r="K40" s="208"/>
      <c r="L40" s="208"/>
      <c r="M40" s="208"/>
      <c r="N40" s="208"/>
      <c r="O40" s="209"/>
      <c r="P40" s="209"/>
      <c r="Q40" s="209"/>
      <c r="R40" s="209"/>
      <c r="S40" s="209"/>
      <c r="T40" s="209"/>
      <c r="U40" s="209"/>
      <c r="V40" s="210"/>
    </row>
    <row r="41" spans="1:23" ht="14.4" thickBot="1" x14ac:dyDescent="0.3">
      <c r="D41" s="211"/>
      <c r="E41" s="212"/>
      <c r="F41" s="212"/>
      <c r="G41" s="212"/>
      <c r="H41" s="212"/>
      <c r="I41" s="212"/>
      <c r="J41" s="212"/>
      <c r="K41" s="212"/>
      <c r="L41" s="212"/>
      <c r="M41" s="212"/>
      <c r="N41" s="212"/>
      <c r="O41" s="213"/>
      <c r="P41" s="213"/>
      <c r="Q41" s="213"/>
      <c r="R41" s="213"/>
      <c r="S41" s="213"/>
      <c r="T41" s="213"/>
      <c r="U41" s="213"/>
      <c r="V41" s="214"/>
    </row>
    <row r="42" spans="1:23" ht="12.9" customHeight="1" thickTop="1" x14ac:dyDescent="0.25">
      <c r="M42" s="5"/>
      <c r="N42" s="5"/>
      <c r="O42" s="5"/>
    </row>
    <row r="43" spans="1:23" ht="12.9" customHeight="1" x14ac:dyDescent="0.25">
      <c r="M43" s="5"/>
      <c r="N43" s="5"/>
      <c r="O43" s="5"/>
    </row>
    <row r="44" spans="1:23" ht="14.4" thickBot="1" x14ac:dyDescent="0.3">
      <c r="A44" s="200" t="s">
        <v>175</v>
      </c>
      <c r="B44" s="180"/>
      <c r="C44" s="180"/>
      <c r="D44" s="180"/>
      <c r="E44" s="180"/>
      <c r="F44" s="180"/>
      <c r="G44" s="181">
        <f>Cover!C11</f>
        <v>0</v>
      </c>
      <c r="H44" s="181"/>
      <c r="I44" s="181"/>
      <c r="J44" s="181"/>
      <c r="K44" s="181"/>
      <c r="L44" s="181"/>
      <c r="M44" s="181"/>
      <c r="N44" s="181"/>
      <c r="O44" s="181"/>
      <c r="P44" s="181"/>
      <c r="Q44" s="181"/>
      <c r="R44"/>
      <c r="T44" s="195">
        <f>Cover!H6</f>
        <v>0</v>
      </c>
      <c r="U44" s="199"/>
      <c r="V44" s="199"/>
      <c r="W44" s="199"/>
    </row>
    <row r="45" spans="1:23" x14ac:dyDescent="0.25">
      <c r="G45" s="191" t="s">
        <v>76</v>
      </c>
      <c r="H45" s="198"/>
      <c r="I45" s="198"/>
      <c r="J45" s="198"/>
      <c r="K45" s="198"/>
      <c r="L45" s="198"/>
      <c r="M45" s="198"/>
      <c r="N45" s="198"/>
      <c r="O45" s="198"/>
      <c r="P45" s="198"/>
      <c r="Q45" s="198"/>
      <c r="R45"/>
      <c r="T45" s="191" t="s">
        <v>75</v>
      </c>
      <c r="U45" s="192"/>
      <c r="V45" s="193"/>
      <c r="W45" s="193"/>
    </row>
    <row r="46" spans="1:23" x14ac:dyDescent="0.25">
      <c r="G46" s="106"/>
      <c r="H46" s="105"/>
      <c r="I46" s="105"/>
      <c r="J46" s="105"/>
      <c r="K46" s="105"/>
      <c r="L46" s="105"/>
      <c r="M46" s="105"/>
      <c r="N46" s="105"/>
      <c r="O46" s="105"/>
      <c r="P46" s="105"/>
      <c r="Q46" s="105"/>
      <c r="R46"/>
      <c r="T46" s="107"/>
      <c r="U46" s="108"/>
      <c r="V46" s="1"/>
    </row>
    <row r="47" spans="1:23" ht="14.4" thickBot="1" x14ac:dyDescent="0.3">
      <c r="A47" s="3" t="s">
        <v>174</v>
      </c>
      <c r="G47" s="194"/>
      <c r="H47" s="194"/>
      <c r="I47" s="194"/>
      <c r="J47" s="194"/>
      <c r="K47" s="194"/>
      <c r="L47" s="194"/>
      <c r="M47" s="194"/>
      <c r="N47" s="194"/>
      <c r="O47" s="194"/>
      <c r="P47" s="194"/>
      <c r="Q47" s="194"/>
      <c r="T47" s="195"/>
      <c r="U47" s="195"/>
      <c r="V47" s="195"/>
      <c r="W47" s="195"/>
    </row>
    <row r="48" spans="1:23" x14ac:dyDescent="0.25">
      <c r="G48" s="191" t="s">
        <v>76</v>
      </c>
      <c r="H48" s="193"/>
      <c r="I48" s="193"/>
      <c r="J48" s="193"/>
      <c r="K48" s="193"/>
      <c r="L48" s="193"/>
      <c r="M48" s="193"/>
      <c r="N48" s="193"/>
      <c r="O48" s="193"/>
      <c r="P48" s="193"/>
      <c r="Q48" s="193"/>
      <c r="T48" s="191" t="s">
        <v>75</v>
      </c>
      <c r="U48" s="192"/>
      <c r="V48" s="193"/>
      <c r="W48" s="193"/>
    </row>
  </sheetData>
  <customSheetViews>
    <customSheetView guid="{0044BA8E-3DD1-4C64-A845-4386625B883A}" showPageBreaks="1" showRuler="0">
      <selection activeCell="Y20" sqref="Y20"/>
      <pageMargins left="0.5" right="0.5" top="1" bottom="1" header="0.5" footer="0.5"/>
      <printOptions horizontalCentered="1"/>
      <pageSetup orientation="portrait" r:id="rId1"/>
      <headerFooter alignWithMargins="0"/>
    </customSheetView>
    <customSheetView guid="{E52C933F-F362-4CE2-8AC1-30AEA9756A05}" showPageBreaks="1" showRuler="0">
      <selection activeCell="Y20" sqref="Y20"/>
      <pageMargins left="0.5" right="0.5" top="1" bottom="1" header="0.5" footer="0.5"/>
      <printOptions horizontalCentered="1"/>
      <pageSetup orientation="portrait" r:id="rId2"/>
      <headerFooter alignWithMargins="0"/>
    </customSheetView>
    <customSheetView guid="{E643D5B6-D973-439B-8B09-2D149704691B}" showPageBreaks="1" showRuler="0">
      <selection activeCell="Y20" sqref="Y20"/>
      <pageMargins left="0.5" right="0.5" top="1" bottom="1" header="0.5" footer="0.5"/>
      <printOptions horizontalCentered="1"/>
      <pageSetup orientation="portrait" r:id="rId3"/>
      <headerFooter alignWithMargins="0"/>
    </customSheetView>
  </customSheetViews>
  <mergeCells count="29">
    <mergeCell ref="A1:AA1"/>
    <mergeCell ref="A3:AA3"/>
    <mergeCell ref="A4:AA4"/>
    <mergeCell ref="A5:AA5"/>
    <mergeCell ref="O8:Q8"/>
    <mergeCell ref="A8:C8"/>
    <mergeCell ref="D33:V36"/>
    <mergeCell ref="D38:V41"/>
    <mergeCell ref="A20:V21"/>
    <mergeCell ref="D23:V26"/>
    <mergeCell ref="D8:K8"/>
    <mergeCell ref="R8:Z8"/>
    <mergeCell ref="D28:V31"/>
    <mergeCell ref="T48:W48"/>
    <mergeCell ref="G47:Q47"/>
    <mergeCell ref="T47:W47"/>
    <mergeCell ref="G48:Q48"/>
    <mergeCell ref="K10:M10"/>
    <mergeCell ref="S10:U10"/>
    <mergeCell ref="G44:Q44"/>
    <mergeCell ref="I10:J10"/>
    <mergeCell ref="F10:H10"/>
    <mergeCell ref="D12:H12"/>
    <mergeCell ref="G45:Q45"/>
    <mergeCell ref="T44:W44"/>
    <mergeCell ref="T45:W45"/>
    <mergeCell ref="A44:F44"/>
    <mergeCell ref="A10:E10"/>
    <mergeCell ref="D14:X17"/>
  </mergeCells>
  <phoneticPr fontId="2" type="noConversion"/>
  <printOptions horizontalCentered="1"/>
  <pageMargins left="0.5" right="0.5" top="0.39" bottom="0.28000000000000003" header="0.28000000000000003" footer="0.25"/>
  <pageSetup orientation="portrait" r:id="rId4"/>
  <headerFooter alignWithMargins="0">
    <oddFooter>Page &amp;P of &amp;N</oddFooter>
  </headerFooter>
  <ignoredErrors>
    <ignoredError sqref="F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sheetPr>
  <dimension ref="A1:AA40"/>
  <sheetViews>
    <sheetView topLeftCell="A13" workbookViewId="0">
      <selection activeCell="D8" sqref="D8:V9"/>
    </sheetView>
  </sheetViews>
  <sheetFormatPr defaultColWidth="9" defaultRowHeight="13.8" x14ac:dyDescent="0.25"/>
  <cols>
    <col min="1" max="27" width="3.19921875" style="30" customWidth="1"/>
    <col min="28" max="16384" width="9" style="30"/>
  </cols>
  <sheetData>
    <row r="1" spans="1:27" ht="17.399999999999999" x14ac:dyDescent="0.3">
      <c r="A1" s="238" t="s">
        <v>13</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row>
    <row r="2" spans="1:27" ht="17.399999999999999" x14ac:dyDescent="0.3">
      <c r="A2" s="238" t="s">
        <v>14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row>
    <row r="3" spans="1:27" ht="17.399999999999999" x14ac:dyDescent="0.3">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row>
    <row r="6" spans="1:27" ht="16.2" thickBot="1" x14ac:dyDescent="0.35">
      <c r="A6" s="240" t="s">
        <v>146</v>
      </c>
      <c r="B6" s="164"/>
      <c r="C6" s="164"/>
      <c r="D6" s="171">
        <f>Cover!B6</f>
        <v>0</v>
      </c>
      <c r="E6" s="171"/>
      <c r="F6" s="171"/>
      <c r="G6" s="171"/>
      <c r="H6" s="171"/>
      <c r="I6" s="171"/>
      <c r="J6" s="171"/>
      <c r="K6" s="171"/>
      <c r="L6" s="31"/>
      <c r="M6" s="31"/>
      <c r="N6" s="31"/>
      <c r="O6" s="239" t="s">
        <v>151</v>
      </c>
      <c r="P6" s="164"/>
      <c r="Q6" s="164"/>
      <c r="R6" s="154" t="str">
        <f>Cover!B8</f>
        <v>Driver Engineer</v>
      </c>
      <c r="S6" s="241"/>
      <c r="T6" s="241"/>
      <c r="U6" s="241"/>
      <c r="V6" s="241"/>
      <c r="W6" s="241"/>
      <c r="X6" s="241"/>
      <c r="Y6" s="241"/>
      <c r="Z6" s="241"/>
      <c r="AA6" s="31"/>
    </row>
    <row r="8" spans="1:27" x14ac:dyDescent="0.25">
      <c r="D8" s="230" t="s">
        <v>241</v>
      </c>
      <c r="E8" s="231"/>
      <c r="F8" s="231"/>
      <c r="G8" s="231"/>
      <c r="H8" s="231"/>
      <c r="I8" s="231"/>
      <c r="J8" s="231"/>
      <c r="K8" s="231"/>
      <c r="L8" s="231"/>
      <c r="M8" s="231"/>
      <c r="N8" s="231"/>
      <c r="O8" s="231"/>
      <c r="P8" s="231"/>
      <c r="Q8" s="231"/>
      <c r="R8" s="231"/>
      <c r="S8" s="231"/>
      <c r="T8" s="231"/>
      <c r="U8" s="231"/>
      <c r="V8" s="232"/>
    </row>
    <row r="9" spans="1:27" x14ac:dyDescent="0.25">
      <c r="D9" s="233"/>
      <c r="E9" s="234"/>
      <c r="F9" s="234"/>
      <c r="G9" s="234"/>
      <c r="H9" s="234"/>
      <c r="I9" s="234"/>
      <c r="J9" s="234"/>
      <c r="K9" s="234"/>
      <c r="L9" s="234"/>
      <c r="M9" s="234"/>
      <c r="N9" s="234"/>
      <c r="O9" s="234"/>
      <c r="P9" s="234"/>
      <c r="Q9" s="234"/>
      <c r="R9" s="234"/>
      <c r="S9" s="234"/>
      <c r="T9" s="234"/>
      <c r="U9" s="234"/>
      <c r="V9" s="235"/>
    </row>
    <row r="11" spans="1:27" x14ac:dyDescent="0.25">
      <c r="A11" s="215" t="s">
        <v>12</v>
      </c>
      <c r="B11" s="215"/>
      <c r="C11" s="215"/>
      <c r="D11" s="215"/>
      <c r="E11" s="215"/>
      <c r="F11" s="215"/>
      <c r="G11" s="215"/>
      <c r="H11" s="215"/>
      <c r="I11" s="215"/>
      <c r="J11" s="215"/>
      <c r="K11" s="215"/>
      <c r="L11" s="215"/>
      <c r="M11" s="215"/>
      <c r="N11" s="215"/>
      <c r="O11" s="215"/>
      <c r="P11" s="215"/>
      <c r="Q11" s="215"/>
      <c r="R11" s="215"/>
      <c r="S11" s="215"/>
      <c r="T11" s="215"/>
      <c r="U11" s="215"/>
      <c r="V11" s="215"/>
      <c r="W11" s="17"/>
      <c r="X11" s="17"/>
      <c r="Y11" s="17"/>
    </row>
    <row r="12" spans="1:27" x14ac:dyDescent="0.25">
      <c r="A12" s="215"/>
      <c r="B12" s="215"/>
      <c r="C12" s="215"/>
      <c r="D12" s="215"/>
      <c r="E12" s="215"/>
      <c r="F12" s="215"/>
      <c r="G12" s="215"/>
      <c r="H12" s="215"/>
      <c r="I12" s="215"/>
      <c r="J12" s="215"/>
      <c r="K12" s="215"/>
      <c r="L12" s="215"/>
      <c r="M12" s="215"/>
      <c r="N12" s="215"/>
      <c r="O12" s="215"/>
      <c r="P12" s="215"/>
      <c r="Q12" s="215"/>
      <c r="R12" s="215"/>
      <c r="S12" s="215"/>
      <c r="T12" s="215"/>
      <c r="U12" s="215"/>
      <c r="V12" s="215"/>
      <c r="W12" s="17"/>
      <c r="X12" s="17"/>
      <c r="Y12" s="17"/>
    </row>
    <row r="13" spans="1:27" ht="14.4" thickBot="1" x14ac:dyDescent="0.3">
      <c r="A13" s="3"/>
      <c r="B13" s="3"/>
      <c r="C13" s="3"/>
      <c r="D13" s="3"/>
      <c r="E13" s="3"/>
      <c r="F13" s="3"/>
      <c r="G13" s="3"/>
      <c r="H13" s="3"/>
      <c r="I13" s="3"/>
      <c r="J13" s="3"/>
      <c r="K13" s="3"/>
      <c r="L13" s="3"/>
      <c r="M13" s="3"/>
      <c r="N13" s="3"/>
      <c r="O13" s="3"/>
      <c r="P13" s="3"/>
      <c r="Q13" s="3"/>
      <c r="R13" s="3"/>
      <c r="S13" s="3"/>
      <c r="T13" s="3"/>
    </row>
    <row r="14" spans="1:27" ht="14.4" thickTop="1" x14ac:dyDescent="0.25">
      <c r="A14" s="3"/>
      <c r="B14" s="3"/>
      <c r="C14" s="3"/>
      <c r="D14" s="242"/>
      <c r="E14" s="243"/>
      <c r="F14" s="243"/>
      <c r="G14" s="243"/>
      <c r="H14" s="243"/>
      <c r="I14" s="243"/>
      <c r="J14" s="243"/>
      <c r="K14" s="243"/>
      <c r="L14" s="243"/>
      <c r="M14" s="243"/>
      <c r="N14" s="243"/>
      <c r="O14" s="244"/>
      <c r="P14" s="244"/>
      <c r="Q14" s="244"/>
      <c r="R14" s="244"/>
      <c r="S14" s="244"/>
      <c r="T14" s="244"/>
      <c r="U14" s="244"/>
      <c r="V14" s="245"/>
      <c r="W14" s="131"/>
      <c r="X14" s="131"/>
      <c r="Y14" s="131"/>
    </row>
    <row r="15" spans="1:27" ht="15.6" x14ac:dyDescent="0.3">
      <c r="A15" s="3"/>
      <c r="B15" s="10">
        <v>1</v>
      </c>
      <c r="C15" s="3"/>
      <c r="D15" s="246"/>
      <c r="E15" s="247"/>
      <c r="F15" s="247"/>
      <c r="G15" s="247"/>
      <c r="H15" s="247"/>
      <c r="I15" s="247"/>
      <c r="J15" s="247"/>
      <c r="K15" s="247"/>
      <c r="L15" s="247"/>
      <c r="M15" s="247"/>
      <c r="N15" s="247"/>
      <c r="O15" s="248"/>
      <c r="P15" s="248"/>
      <c r="Q15" s="248"/>
      <c r="R15" s="248"/>
      <c r="S15" s="248"/>
      <c r="T15" s="248"/>
      <c r="U15" s="248"/>
      <c r="V15" s="249"/>
      <c r="W15" s="131"/>
      <c r="X15" s="131"/>
      <c r="Y15" s="131"/>
    </row>
    <row r="16" spans="1:27" x14ac:dyDescent="0.25">
      <c r="A16" s="3"/>
      <c r="B16" s="92"/>
      <c r="C16" s="3"/>
      <c r="D16" s="246"/>
      <c r="E16" s="247"/>
      <c r="F16" s="247"/>
      <c r="G16" s="247"/>
      <c r="H16" s="247"/>
      <c r="I16" s="247"/>
      <c r="J16" s="247"/>
      <c r="K16" s="247"/>
      <c r="L16" s="247"/>
      <c r="M16" s="247"/>
      <c r="N16" s="247"/>
      <c r="O16" s="248"/>
      <c r="P16" s="248"/>
      <c r="Q16" s="248"/>
      <c r="R16" s="248"/>
      <c r="S16" s="248"/>
      <c r="T16" s="248"/>
      <c r="U16" s="248"/>
      <c r="V16" s="249"/>
      <c r="W16" s="131"/>
      <c r="X16" s="131"/>
      <c r="Y16" s="131"/>
    </row>
    <row r="17" spans="1:25" ht="14.4" thickBot="1" x14ac:dyDescent="0.3">
      <c r="A17" s="3"/>
      <c r="B17" s="92"/>
      <c r="C17" s="3"/>
      <c r="D17" s="250"/>
      <c r="E17" s="251"/>
      <c r="F17" s="251"/>
      <c r="G17" s="251"/>
      <c r="H17" s="251"/>
      <c r="I17" s="251"/>
      <c r="J17" s="251"/>
      <c r="K17" s="251"/>
      <c r="L17" s="251"/>
      <c r="M17" s="251"/>
      <c r="N17" s="251"/>
      <c r="O17" s="252"/>
      <c r="P17" s="252"/>
      <c r="Q17" s="252"/>
      <c r="R17" s="252"/>
      <c r="S17" s="252"/>
      <c r="T17" s="252"/>
      <c r="U17" s="252"/>
      <c r="V17" s="253"/>
      <c r="W17" s="131"/>
      <c r="X17" s="131"/>
      <c r="Y17" s="131"/>
    </row>
    <row r="18" spans="1:25" ht="15" thickTop="1" thickBot="1" x14ac:dyDescent="0.3">
      <c r="A18" s="3"/>
      <c r="B18" s="92"/>
      <c r="C18" s="3"/>
      <c r="D18" s="3"/>
      <c r="E18" s="3"/>
      <c r="F18" s="3"/>
      <c r="G18" s="3"/>
      <c r="H18" s="3"/>
      <c r="I18" s="3"/>
      <c r="J18" s="3"/>
      <c r="K18" s="3"/>
      <c r="L18" s="3"/>
      <c r="M18" s="3"/>
      <c r="N18" s="3"/>
      <c r="O18" s="3"/>
      <c r="P18" s="3"/>
      <c r="Q18" s="3"/>
      <c r="R18" s="109"/>
      <c r="S18" s="109"/>
      <c r="T18" s="109"/>
      <c r="U18" s="119"/>
      <c r="V18" s="119"/>
      <c r="W18" s="119"/>
      <c r="X18" s="119"/>
      <c r="Y18" s="119"/>
    </row>
    <row r="19" spans="1:25" ht="14.4" thickTop="1" x14ac:dyDescent="0.25">
      <c r="A19" s="3"/>
      <c r="B19" s="92"/>
      <c r="C19" s="3"/>
      <c r="D19" s="242"/>
      <c r="E19" s="243"/>
      <c r="F19" s="243"/>
      <c r="G19" s="243"/>
      <c r="H19" s="243"/>
      <c r="I19" s="243"/>
      <c r="J19" s="243"/>
      <c r="K19" s="243"/>
      <c r="L19" s="243"/>
      <c r="M19" s="243"/>
      <c r="N19" s="243"/>
      <c r="O19" s="244"/>
      <c r="P19" s="244"/>
      <c r="Q19" s="244"/>
      <c r="R19" s="244"/>
      <c r="S19" s="244"/>
      <c r="T19" s="244"/>
      <c r="U19" s="244"/>
      <c r="V19" s="245"/>
      <c r="W19" s="131"/>
      <c r="X19" s="131"/>
      <c r="Y19" s="131"/>
    </row>
    <row r="20" spans="1:25" ht="15.6" x14ac:dyDescent="0.3">
      <c r="A20" s="3"/>
      <c r="B20" s="10">
        <v>2</v>
      </c>
      <c r="C20" s="3"/>
      <c r="D20" s="246"/>
      <c r="E20" s="247"/>
      <c r="F20" s="247"/>
      <c r="G20" s="247"/>
      <c r="H20" s="247"/>
      <c r="I20" s="247"/>
      <c r="J20" s="247"/>
      <c r="K20" s="247"/>
      <c r="L20" s="247"/>
      <c r="M20" s="247"/>
      <c r="N20" s="247"/>
      <c r="O20" s="248"/>
      <c r="P20" s="248"/>
      <c r="Q20" s="248"/>
      <c r="R20" s="248"/>
      <c r="S20" s="248"/>
      <c r="T20" s="248"/>
      <c r="U20" s="248"/>
      <c r="V20" s="249"/>
      <c r="W20" s="131"/>
      <c r="X20" s="131"/>
      <c r="Y20" s="131"/>
    </row>
    <row r="21" spans="1:25" x14ac:dyDescent="0.25">
      <c r="A21" s="3"/>
      <c r="B21" s="92"/>
      <c r="C21" s="3"/>
      <c r="D21" s="246"/>
      <c r="E21" s="247"/>
      <c r="F21" s="247"/>
      <c r="G21" s="247"/>
      <c r="H21" s="247"/>
      <c r="I21" s="247"/>
      <c r="J21" s="247"/>
      <c r="K21" s="247"/>
      <c r="L21" s="247"/>
      <c r="M21" s="247"/>
      <c r="N21" s="247"/>
      <c r="O21" s="248"/>
      <c r="P21" s="248"/>
      <c r="Q21" s="248"/>
      <c r="R21" s="248"/>
      <c r="S21" s="248"/>
      <c r="T21" s="248"/>
      <c r="U21" s="248"/>
      <c r="V21" s="249"/>
      <c r="W21" s="131"/>
      <c r="X21" s="131"/>
      <c r="Y21" s="131"/>
    </row>
    <row r="22" spans="1:25" ht="14.4" thickBot="1" x14ac:dyDescent="0.3">
      <c r="A22" s="3"/>
      <c r="B22" s="92"/>
      <c r="C22" s="3"/>
      <c r="D22" s="250"/>
      <c r="E22" s="251"/>
      <c r="F22" s="251"/>
      <c r="G22" s="251"/>
      <c r="H22" s="251"/>
      <c r="I22" s="251"/>
      <c r="J22" s="251"/>
      <c r="K22" s="251"/>
      <c r="L22" s="251"/>
      <c r="M22" s="251"/>
      <c r="N22" s="251"/>
      <c r="O22" s="252"/>
      <c r="P22" s="252"/>
      <c r="Q22" s="252"/>
      <c r="R22" s="252"/>
      <c r="S22" s="252"/>
      <c r="T22" s="252"/>
      <c r="U22" s="252"/>
      <c r="V22" s="253"/>
      <c r="W22" s="131"/>
      <c r="X22" s="131"/>
      <c r="Y22" s="131"/>
    </row>
    <row r="23" spans="1:25" ht="15" thickTop="1" thickBot="1" x14ac:dyDescent="0.3">
      <c r="A23" s="3"/>
      <c r="B23" s="92"/>
      <c r="C23" s="3"/>
      <c r="D23" s="3"/>
      <c r="E23" s="3"/>
      <c r="F23" s="3"/>
      <c r="G23" s="3"/>
      <c r="H23" s="3"/>
      <c r="I23" s="3"/>
      <c r="J23" s="3"/>
      <c r="K23" s="3"/>
      <c r="L23" s="3"/>
      <c r="M23" s="5"/>
      <c r="N23" s="5"/>
      <c r="O23" s="5"/>
      <c r="P23" s="3"/>
      <c r="Q23" s="3"/>
      <c r="R23" s="109"/>
      <c r="S23" s="109"/>
      <c r="T23" s="109"/>
      <c r="U23" s="119"/>
      <c r="V23" s="119"/>
      <c r="W23" s="119"/>
      <c r="X23" s="119"/>
      <c r="Y23" s="119"/>
    </row>
    <row r="24" spans="1:25" ht="14.4" thickTop="1" x14ac:dyDescent="0.25">
      <c r="A24" s="3"/>
      <c r="B24" s="92"/>
      <c r="C24" s="3"/>
      <c r="D24" s="242"/>
      <c r="E24" s="243"/>
      <c r="F24" s="243"/>
      <c r="G24" s="243"/>
      <c r="H24" s="243"/>
      <c r="I24" s="243"/>
      <c r="J24" s="243"/>
      <c r="K24" s="243"/>
      <c r="L24" s="243"/>
      <c r="M24" s="243"/>
      <c r="N24" s="243"/>
      <c r="O24" s="244"/>
      <c r="P24" s="244"/>
      <c r="Q24" s="244"/>
      <c r="R24" s="244"/>
      <c r="S24" s="244"/>
      <c r="T24" s="244"/>
      <c r="U24" s="244"/>
      <c r="V24" s="245"/>
      <c r="W24" s="131"/>
      <c r="X24" s="131"/>
      <c r="Y24" s="131"/>
    </row>
    <row r="25" spans="1:25" ht="15.6" x14ac:dyDescent="0.3">
      <c r="A25" s="3"/>
      <c r="B25" s="10">
        <v>3</v>
      </c>
      <c r="C25" s="3"/>
      <c r="D25" s="246"/>
      <c r="E25" s="247"/>
      <c r="F25" s="247"/>
      <c r="G25" s="247"/>
      <c r="H25" s="247"/>
      <c r="I25" s="247"/>
      <c r="J25" s="247"/>
      <c r="K25" s="247"/>
      <c r="L25" s="247"/>
      <c r="M25" s="247"/>
      <c r="N25" s="247"/>
      <c r="O25" s="248"/>
      <c r="P25" s="248"/>
      <c r="Q25" s="248"/>
      <c r="R25" s="248"/>
      <c r="S25" s="248"/>
      <c r="T25" s="248"/>
      <c r="U25" s="248"/>
      <c r="V25" s="249"/>
      <c r="W25" s="131"/>
      <c r="X25" s="131"/>
      <c r="Y25" s="131"/>
    </row>
    <row r="26" spans="1:25" x14ac:dyDescent="0.25">
      <c r="A26" s="3"/>
      <c r="B26" s="3"/>
      <c r="C26" s="3"/>
      <c r="D26" s="246"/>
      <c r="E26" s="247"/>
      <c r="F26" s="247"/>
      <c r="G26" s="247"/>
      <c r="H26" s="247"/>
      <c r="I26" s="247"/>
      <c r="J26" s="247"/>
      <c r="K26" s="247"/>
      <c r="L26" s="247"/>
      <c r="M26" s="247"/>
      <c r="N26" s="247"/>
      <c r="O26" s="248"/>
      <c r="P26" s="248"/>
      <c r="Q26" s="248"/>
      <c r="R26" s="248"/>
      <c r="S26" s="248"/>
      <c r="T26" s="248"/>
      <c r="U26" s="248"/>
      <c r="V26" s="249"/>
      <c r="W26" s="131"/>
      <c r="X26" s="131"/>
      <c r="Y26" s="131"/>
    </row>
    <row r="27" spans="1:25" ht="14.4" thickBot="1" x14ac:dyDescent="0.3">
      <c r="A27" s="3"/>
      <c r="B27" s="3"/>
      <c r="C27" s="3"/>
      <c r="D27" s="250"/>
      <c r="E27" s="251"/>
      <c r="F27" s="251"/>
      <c r="G27" s="251"/>
      <c r="H27" s="251"/>
      <c r="I27" s="251"/>
      <c r="J27" s="251"/>
      <c r="K27" s="251"/>
      <c r="L27" s="251"/>
      <c r="M27" s="251"/>
      <c r="N27" s="251"/>
      <c r="O27" s="252"/>
      <c r="P27" s="252"/>
      <c r="Q27" s="252"/>
      <c r="R27" s="252"/>
      <c r="S27" s="252"/>
      <c r="T27" s="252"/>
      <c r="U27" s="252"/>
      <c r="V27" s="253"/>
      <c r="W27" s="131"/>
      <c r="X27" s="131"/>
      <c r="Y27" s="131"/>
    </row>
    <row r="28" spans="1:25" ht="15" thickTop="1" thickBot="1" x14ac:dyDescent="0.3">
      <c r="A28" s="3"/>
      <c r="B28" s="3"/>
      <c r="C28" s="3"/>
      <c r="D28" s="104"/>
      <c r="E28" s="104"/>
      <c r="F28" s="104"/>
      <c r="G28" s="104"/>
      <c r="H28" s="104"/>
      <c r="I28" s="104"/>
      <c r="J28" s="104"/>
      <c r="K28" s="104"/>
      <c r="L28" s="104"/>
      <c r="M28" s="104"/>
      <c r="N28" s="104"/>
      <c r="O28" s="3"/>
      <c r="P28" s="3"/>
      <c r="Q28" s="3"/>
      <c r="R28" s="132"/>
      <c r="S28" s="132"/>
      <c r="T28" s="132"/>
      <c r="U28" s="132"/>
      <c r="V28" s="132"/>
      <c r="W28" s="132"/>
      <c r="X28" s="132"/>
      <c r="Y28" s="132"/>
    </row>
    <row r="29" spans="1:25" ht="14.4" thickTop="1" x14ac:dyDescent="0.25">
      <c r="A29" s="3"/>
      <c r="B29" s="92"/>
      <c r="C29" s="3"/>
      <c r="D29" s="242"/>
      <c r="E29" s="243"/>
      <c r="F29" s="243"/>
      <c r="G29" s="243"/>
      <c r="H29" s="243"/>
      <c r="I29" s="243"/>
      <c r="J29" s="243"/>
      <c r="K29" s="243"/>
      <c r="L29" s="243"/>
      <c r="M29" s="243"/>
      <c r="N29" s="243"/>
      <c r="O29" s="244"/>
      <c r="P29" s="244"/>
      <c r="Q29" s="244"/>
      <c r="R29" s="244"/>
      <c r="S29" s="244"/>
      <c r="T29" s="244"/>
      <c r="U29" s="244"/>
      <c r="V29" s="245"/>
      <c r="W29" s="131"/>
      <c r="X29" s="131"/>
      <c r="Y29" s="131"/>
    </row>
    <row r="30" spans="1:25" ht="15.6" x14ac:dyDescent="0.3">
      <c r="A30" s="3"/>
      <c r="B30" s="10">
        <v>4</v>
      </c>
      <c r="C30" s="3"/>
      <c r="D30" s="246"/>
      <c r="E30" s="247"/>
      <c r="F30" s="247"/>
      <c r="G30" s="247"/>
      <c r="H30" s="247"/>
      <c r="I30" s="247"/>
      <c r="J30" s="247"/>
      <c r="K30" s="247"/>
      <c r="L30" s="247"/>
      <c r="M30" s="247"/>
      <c r="N30" s="247"/>
      <c r="O30" s="248"/>
      <c r="P30" s="248"/>
      <c r="Q30" s="248"/>
      <c r="R30" s="248"/>
      <c r="S30" s="248"/>
      <c r="T30" s="248"/>
      <c r="U30" s="248"/>
      <c r="V30" s="249"/>
      <c r="W30" s="131"/>
      <c r="X30" s="131"/>
      <c r="Y30" s="131"/>
    </row>
    <row r="31" spans="1:25" x14ac:dyDescent="0.25">
      <c r="A31" s="3"/>
      <c r="B31" s="3"/>
      <c r="C31" s="3"/>
      <c r="D31" s="246"/>
      <c r="E31" s="247"/>
      <c r="F31" s="247"/>
      <c r="G31" s="247"/>
      <c r="H31" s="247"/>
      <c r="I31" s="247"/>
      <c r="J31" s="247"/>
      <c r="K31" s="247"/>
      <c r="L31" s="247"/>
      <c r="M31" s="247"/>
      <c r="N31" s="247"/>
      <c r="O31" s="248"/>
      <c r="P31" s="248"/>
      <c r="Q31" s="248"/>
      <c r="R31" s="248"/>
      <c r="S31" s="248"/>
      <c r="T31" s="248"/>
      <c r="U31" s="248"/>
      <c r="V31" s="249"/>
      <c r="W31" s="131"/>
      <c r="X31" s="131"/>
      <c r="Y31" s="131"/>
    </row>
    <row r="32" spans="1:25" ht="14.4" thickBot="1" x14ac:dyDescent="0.3">
      <c r="A32" s="3"/>
      <c r="B32" s="3"/>
      <c r="C32" s="3"/>
      <c r="D32" s="250"/>
      <c r="E32" s="251"/>
      <c r="F32" s="251"/>
      <c r="G32" s="251"/>
      <c r="H32" s="251"/>
      <c r="I32" s="251"/>
      <c r="J32" s="251"/>
      <c r="K32" s="251"/>
      <c r="L32" s="251"/>
      <c r="M32" s="251"/>
      <c r="N32" s="251"/>
      <c r="O32" s="252"/>
      <c r="P32" s="252"/>
      <c r="Q32" s="252"/>
      <c r="R32" s="252"/>
      <c r="S32" s="252"/>
      <c r="T32" s="252"/>
      <c r="U32" s="252"/>
      <c r="V32" s="253"/>
      <c r="W32" s="131"/>
      <c r="X32" s="131"/>
      <c r="Y32" s="131"/>
    </row>
    <row r="33" spans="1:25" ht="14.4" thickTop="1" x14ac:dyDescent="0.25">
      <c r="A33" s="3"/>
      <c r="B33" s="3"/>
      <c r="C33" s="3"/>
      <c r="D33" s="148"/>
      <c r="E33" s="148"/>
      <c r="F33" s="148"/>
      <c r="G33" s="148"/>
      <c r="H33" s="148"/>
      <c r="I33" s="148"/>
      <c r="J33" s="148"/>
      <c r="K33" s="148"/>
      <c r="L33" s="148"/>
      <c r="M33" s="148"/>
      <c r="N33" s="148"/>
      <c r="O33" s="149"/>
      <c r="P33" s="149"/>
      <c r="Q33" s="149"/>
      <c r="R33" s="149"/>
      <c r="S33" s="149"/>
      <c r="T33" s="149"/>
      <c r="U33" s="149"/>
      <c r="V33" s="149"/>
      <c r="W33" s="131"/>
      <c r="X33" s="131"/>
      <c r="Y33" s="131"/>
    </row>
    <row r="34" spans="1:25" x14ac:dyDescent="0.25">
      <c r="A34" s="3"/>
      <c r="B34" s="3"/>
      <c r="C34" s="3"/>
      <c r="D34" s="3"/>
      <c r="E34" s="3"/>
      <c r="F34" s="3"/>
      <c r="G34" s="3"/>
      <c r="H34" s="3"/>
      <c r="I34" s="3"/>
      <c r="J34" s="3"/>
      <c r="K34" s="3"/>
      <c r="L34" s="3"/>
      <c r="M34" s="3"/>
      <c r="N34" s="3"/>
      <c r="O34" s="3"/>
      <c r="P34" s="3"/>
      <c r="Q34" s="3"/>
      <c r="R34" s="3"/>
      <c r="S34" s="3"/>
      <c r="T34" s="3"/>
    </row>
    <row r="35" spans="1:25" ht="14.4" thickBot="1" x14ac:dyDescent="0.3">
      <c r="A35" s="200" t="s">
        <v>175</v>
      </c>
      <c r="B35" s="180"/>
      <c r="C35" s="180"/>
      <c r="D35" s="180"/>
      <c r="E35" s="180"/>
      <c r="F35" s="180"/>
      <c r="G35" s="181">
        <f>Cover!C11</f>
        <v>0</v>
      </c>
      <c r="H35" s="181"/>
      <c r="I35" s="181"/>
      <c r="J35" s="181"/>
      <c r="K35" s="181"/>
      <c r="L35" s="181"/>
      <c r="M35" s="181"/>
      <c r="N35" s="181"/>
      <c r="O35" s="181"/>
      <c r="P35" s="181"/>
      <c r="Q35" s="181"/>
      <c r="R35"/>
      <c r="S35" s="3"/>
      <c r="T35" s="195"/>
      <c r="U35" s="199"/>
      <c r="V35" s="199"/>
      <c r="W35" s="199"/>
    </row>
    <row r="36" spans="1:25" x14ac:dyDescent="0.25">
      <c r="A36" s="3"/>
      <c r="B36" s="3"/>
      <c r="C36" s="3"/>
      <c r="D36" s="3"/>
      <c r="E36" s="3"/>
      <c r="F36" s="3"/>
      <c r="G36" s="191" t="s">
        <v>76</v>
      </c>
      <c r="H36" s="237"/>
      <c r="I36" s="237"/>
      <c r="J36" s="237"/>
      <c r="K36" s="237"/>
      <c r="L36" s="237"/>
      <c r="M36" s="237"/>
      <c r="N36" s="237"/>
      <c r="O36" s="237"/>
      <c r="P36" s="237"/>
      <c r="Q36" s="237"/>
      <c r="R36"/>
      <c r="S36" s="3"/>
      <c r="T36" s="191" t="s">
        <v>75</v>
      </c>
      <c r="U36" s="236"/>
      <c r="V36" s="193"/>
      <c r="W36" s="193"/>
    </row>
    <row r="37" spans="1:25" x14ac:dyDescent="0.25">
      <c r="A37" s="3"/>
      <c r="B37" s="3"/>
      <c r="C37" s="3"/>
      <c r="D37" s="3"/>
      <c r="E37" s="3"/>
      <c r="F37" s="3"/>
      <c r="G37" s="106"/>
      <c r="H37" s="112"/>
      <c r="I37" s="112"/>
      <c r="J37" s="112"/>
      <c r="K37" s="112"/>
      <c r="L37" s="112"/>
      <c r="M37" s="112"/>
      <c r="N37" s="112"/>
      <c r="O37" s="112"/>
      <c r="P37" s="112"/>
      <c r="Q37" s="112"/>
      <c r="R37"/>
      <c r="S37" s="3"/>
      <c r="T37" s="106"/>
      <c r="U37" s="113"/>
      <c r="V37" s="17"/>
      <c r="W37" s="17"/>
    </row>
    <row r="38" spans="1:25" x14ac:dyDescent="0.25">
      <c r="A38" s="3"/>
      <c r="B38" s="3"/>
      <c r="C38" s="3"/>
      <c r="D38" s="3"/>
      <c r="E38" s="3"/>
      <c r="F38" s="3"/>
      <c r="G38" s="106"/>
      <c r="H38" s="112"/>
      <c r="I38" s="112"/>
      <c r="J38" s="112"/>
      <c r="K38" s="112"/>
      <c r="L38" s="112"/>
      <c r="M38" s="112"/>
      <c r="N38" s="112"/>
      <c r="O38" s="112"/>
      <c r="P38" s="112"/>
      <c r="Q38" s="112"/>
      <c r="R38"/>
      <c r="S38" s="3"/>
      <c r="T38" s="107"/>
      <c r="U38" s="111"/>
      <c r="V38" s="1"/>
      <c r="W38" s="3"/>
    </row>
    <row r="39" spans="1:25" ht="14.4" thickBot="1" x14ac:dyDescent="0.3">
      <c r="A39" s="3" t="s">
        <v>174</v>
      </c>
      <c r="B39" s="3"/>
      <c r="C39" s="3"/>
      <c r="D39" s="3"/>
      <c r="E39" s="3"/>
      <c r="F39" s="3"/>
      <c r="G39" s="153"/>
      <c r="H39" s="153"/>
      <c r="I39" s="153"/>
      <c r="J39" s="153"/>
      <c r="K39" s="153"/>
      <c r="L39" s="153"/>
      <c r="M39" s="153"/>
      <c r="N39" s="153"/>
      <c r="O39" s="153"/>
      <c r="P39" s="153"/>
      <c r="Q39" s="153"/>
      <c r="R39" s="3"/>
      <c r="S39" s="3"/>
      <c r="T39" s="200"/>
      <c r="U39" s="200"/>
      <c r="V39" s="200"/>
      <c r="W39" s="200"/>
    </row>
    <row r="40" spans="1:25" x14ac:dyDescent="0.25">
      <c r="A40" s="3"/>
      <c r="B40" s="3"/>
      <c r="C40" s="3"/>
      <c r="D40" s="3"/>
      <c r="E40" s="3"/>
      <c r="F40" s="3"/>
      <c r="G40" s="191" t="s">
        <v>76</v>
      </c>
      <c r="H40" s="193"/>
      <c r="I40" s="193"/>
      <c r="J40" s="193"/>
      <c r="K40" s="193"/>
      <c r="L40" s="193"/>
      <c r="M40" s="193"/>
      <c r="N40" s="193"/>
      <c r="O40" s="193"/>
      <c r="P40" s="193"/>
      <c r="Q40" s="193"/>
      <c r="R40" s="3"/>
      <c r="S40" s="3"/>
      <c r="T40" s="191" t="s">
        <v>75</v>
      </c>
      <c r="U40" s="236"/>
      <c r="V40" s="193"/>
      <c r="W40" s="193"/>
    </row>
  </sheetData>
  <sheetProtection selectLockedCells="1"/>
  <mergeCells count="22">
    <mergeCell ref="A1:AA1"/>
    <mergeCell ref="A2:AA2"/>
    <mergeCell ref="A3:AA3"/>
    <mergeCell ref="O6:Q6"/>
    <mergeCell ref="A6:C6"/>
    <mergeCell ref="D6:K6"/>
    <mergeCell ref="R6:Z6"/>
    <mergeCell ref="D8:V9"/>
    <mergeCell ref="T39:W39"/>
    <mergeCell ref="G40:Q40"/>
    <mergeCell ref="T40:W40"/>
    <mergeCell ref="T35:W35"/>
    <mergeCell ref="G36:Q36"/>
    <mergeCell ref="T36:W36"/>
    <mergeCell ref="G35:Q35"/>
    <mergeCell ref="G39:Q39"/>
    <mergeCell ref="A11:V12"/>
    <mergeCell ref="A35:F35"/>
    <mergeCell ref="D14:V17"/>
    <mergeCell ref="D19:V22"/>
    <mergeCell ref="D24:V27"/>
    <mergeCell ref="D29:V32"/>
  </mergeCells>
  <phoneticPr fontId="2" type="noConversion"/>
  <printOptions horizontalCentered="1"/>
  <pageMargins left="0.5" right="0.5" top="0.77" bottom="0.59"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6"/>
  </sheetPr>
  <dimension ref="A1:AA48"/>
  <sheetViews>
    <sheetView topLeftCell="A10" workbookViewId="0">
      <selection activeCell="D22" sqref="D22:V25"/>
    </sheetView>
  </sheetViews>
  <sheetFormatPr defaultColWidth="9" defaultRowHeight="13.8" x14ac:dyDescent="0.25"/>
  <cols>
    <col min="1" max="27" width="3.19921875" style="30" customWidth="1"/>
    <col min="28" max="16384" width="9" style="30"/>
  </cols>
  <sheetData>
    <row r="1" spans="1:27" ht="20.399999999999999" x14ac:dyDescent="0.35">
      <c r="A1" s="160" t="s">
        <v>217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row>
    <row r="2" spans="1:27" ht="9.75" customHeight="1" x14ac:dyDescent="0.4">
      <c r="A2" s="37"/>
      <c r="B2" s="37"/>
      <c r="C2" s="37"/>
      <c r="D2" s="37"/>
      <c r="E2" s="37"/>
      <c r="F2" s="37"/>
      <c r="G2" s="37"/>
      <c r="H2" s="37"/>
      <c r="I2" s="37"/>
      <c r="J2" s="37"/>
      <c r="K2" s="37"/>
      <c r="L2" s="37"/>
      <c r="M2" s="37"/>
      <c r="N2" s="37"/>
      <c r="O2" s="37"/>
      <c r="P2" s="37"/>
      <c r="Q2" s="37"/>
      <c r="R2" s="37"/>
      <c r="S2" s="37"/>
      <c r="T2" s="37"/>
      <c r="U2" s="37"/>
      <c r="V2" s="37"/>
      <c r="W2" s="37"/>
      <c r="X2" s="37"/>
      <c r="Y2" s="37"/>
      <c r="Z2" s="37"/>
      <c r="AA2" s="37"/>
    </row>
    <row r="3" spans="1:27" ht="17.399999999999999" x14ac:dyDescent="0.3">
      <c r="A3" s="238" t="s">
        <v>147</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row>
    <row r="4" spans="1:27" ht="17.399999999999999" x14ac:dyDescent="0.3">
      <c r="A4" s="238" t="s">
        <v>148</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row>
    <row r="5" spans="1:27" ht="17.399999999999999" x14ac:dyDescent="0.3">
      <c r="A5" s="238" t="s">
        <v>149</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row>
    <row r="7" spans="1:27" ht="14.25" customHeight="1" x14ac:dyDescent="0.25"/>
    <row r="8" spans="1:27" ht="16.2" thickBot="1" x14ac:dyDescent="0.35">
      <c r="A8" s="240" t="s">
        <v>146</v>
      </c>
      <c r="B8" s="164"/>
      <c r="C8" s="164"/>
      <c r="D8" s="171">
        <f>Cover!B6</f>
        <v>0</v>
      </c>
      <c r="E8" s="171"/>
      <c r="F8" s="171"/>
      <c r="G8" s="171"/>
      <c r="H8" s="171"/>
      <c r="I8" s="171"/>
      <c r="J8" s="171"/>
      <c r="K8" s="171"/>
      <c r="L8" s="31"/>
      <c r="M8" s="31"/>
      <c r="N8" s="31"/>
      <c r="O8" s="239" t="s">
        <v>151</v>
      </c>
      <c r="P8" s="164"/>
      <c r="Q8" s="164"/>
      <c r="R8" s="154" t="str">
        <f>Cover!B8</f>
        <v>Driver Engineer</v>
      </c>
      <c r="S8" s="241"/>
      <c r="T8" s="241"/>
      <c r="U8" s="241"/>
      <c r="V8" s="241"/>
      <c r="W8" s="241"/>
      <c r="X8" s="241"/>
      <c r="Y8" s="241"/>
      <c r="Z8" s="241"/>
      <c r="AA8" s="31"/>
    </row>
    <row r="9" spans="1:27" ht="15.75" customHeight="1" x14ac:dyDescent="0.25"/>
    <row r="10" spans="1:27" ht="14.4" thickBot="1" x14ac:dyDescent="0.3">
      <c r="A10" s="240" t="s">
        <v>150</v>
      </c>
      <c r="B10" s="240"/>
      <c r="C10" s="240"/>
      <c r="D10" s="240"/>
      <c r="E10" s="256"/>
      <c r="F10" s="256"/>
      <c r="G10" s="256"/>
      <c r="H10" s="256"/>
      <c r="I10" s="256"/>
      <c r="J10" s="256"/>
      <c r="K10" s="256"/>
      <c r="O10" s="36"/>
      <c r="P10" s="121"/>
      <c r="Q10" s="121"/>
      <c r="R10" s="121"/>
      <c r="S10" s="121"/>
      <c r="T10" s="121"/>
      <c r="U10" s="119"/>
      <c r="V10" s="119"/>
      <c r="W10" s="119"/>
      <c r="X10" s="119"/>
      <c r="Y10" s="119"/>
      <c r="Z10" s="119"/>
    </row>
    <row r="12" spans="1:27" x14ac:dyDescent="0.25">
      <c r="A12" s="29" t="s">
        <v>152</v>
      </c>
      <c r="B12" s="29"/>
      <c r="C12" s="21"/>
      <c r="D12" s="257" t="s">
        <v>153</v>
      </c>
      <c r="E12" s="257"/>
      <c r="F12" s="257"/>
      <c r="G12" s="257"/>
      <c r="H12" s="257"/>
      <c r="I12" s="33"/>
      <c r="J12" s="33"/>
      <c r="K12" s="33"/>
    </row>
    <row r="13" spans="1:27" ht="6.75" customHeight="1" x14ac:dyDescent="0.25">
      <c r="A13" s="32"/>
      <c r="B13" s="32"/>
      <c r="D13" s="33"/>
      <c r="E13" s="33"/>
      <c r="F13" s="33"/>
      <c r="G13" s="33"/>
      <c r="H13" s="33"/>
      <c r="I13" s="33"/>
      <c r="J13" s="33"/>
      <c r="K13" s="33"/>
    </row>
    <row r="14" spans="1:27" ht="13.5" customHeight="1" x14ac:dyDescent="0.25">
      <c r="B14" s="34"/>
      <c r="C14" s="34"/>
      <c r="D14" s="254" t="s">
        <v>191</v>
      </c>
      <c r="E14" s="255"/>
      <c r="F14" s="255"/>
      <c r="G14" s="255"/>
      <c r="H14" s="255"/>
      <c r="I14" s="255"/>
      <c r="J14" s="255"/>
      <c r="K14" s="255"/>
      <c r="L14" s="255"/>
      <c r="M14" s="255"/>
      <c r="N14" s="255"/>
      <c r="O14" s="255"/>
      <c r="P14" s="255"/>
      <c r="Q14" s="255"/>
      <c r="R14" s="255"/>
      <c r="S14" s="255"/>
      <c r="T14" s="255"/>
      <c r="U14" s="255"/>
      <c r="V14" s="255"/>
      <c r="W14" s="255"/>
      <c r="X14" s="255"/>
      <c r="Y14" s="35"/>
      <c r="Z14" s="35"/>
      <c r="AA14" s="35"/>
    </row>
    <row r="15" spans="1:27" x14ac:dyDescent="0.25">
      <c r="A15" s="34"/>
      <c r="B15" s="34"/>
      <c r="C15" s="34"/>
      <c r="D15" s="255"/>
      <c r="E15" s="255"/>
      <c r="F15" s="255"/>
      <c r="G15" s="255"/>
      <c r="H15" s="255"/>
      <c r="I15" s="255"/>
      <c r="J15" s="255"/>
      <c r="K15" s="255"/>
      <c r="L15" s="255"/>
      <c r="M15" s="255"/>
      <c r="N15" s="255"/>
      <c r="O15" s="255"/>
      <c r="P15" s="255"/>
      <c r="Q15" s="255"/>
      <c r="R15" s="255"/>
      <c r="S15" s="255"/>
      <c r="T15" s="255"/>
      <c r="U15" s="255"/>
      <c r="V15" s="255"/>
      <c r="W15" s="255"/>
      <c r="X15" s="255"/>
      <c r="Y15" s="35"/>
      <c r="Z15" s="35"/>
      <c r="AA15" s="35"/>
    </row>
    <row r="16" spans="1:27" x14ac:dyDescent="0.25">
      <c r="A16" s="34"/>
      <c r="B16" s="34"/>
      <c r="C16" s="34"/>
      <c r="D16" s="255"/>
      <c r="E16" s="255"/>
      <c r="F16" s="255"/>
      <c r="G16" s="255"/>
      <c r="H16" s="255"/>
      <c r="I16" s="255"/>
      <c r="J16" s="255"/>
      <c r="K16" s="255"/>
      <c r="L16" s="255"/>
      <c r="M16" s="255"/>
      <c r="N16" s="255"/>
      <c r="O16" s="255"/>
      <c r="P16" s="255"/>
      <c r="Q16" s="255"/>
      <c r="R16" s="255"/>
      <c r="S16" s="255"/>
      <c r="T16" s="255"/>
      <c r="U16" s="255"/>
      <c r="V16" s="255"/>
      <c r="W16" s="255"/>
      <c r="X16" s="255"/>
      <c r="Y16" s="35"/>
      <c r="Z16" s="35"/>
      <c r="AA16" s="35"/>
    </row>
    <row r="17" spans="1:27" x14ac:dyDescent="0.25">
      <c r="D17" s="255"/>
      <c r="E17" s="255"/>
      <c r="F17" s="255"/>
      <c r="G17" s="255"/>
      <c r="H17" s="255"/>
      <c r="I17" s="255"/>
      <c r="J17" s="255"/>
      <c r="K17" s="255"/>
      <c r="L17" s="255"/>
      <c r="M17" s="255"/>
      <c r="N17" s="255"/>
      <c r="O17" s="255"/>
      <c r="P17" s="255"/>
      <c r="Q17" s="255"/>
      <c r="R17" s="255"/>
      <c r="S17" s="255"/>
      <c r="T17" s="255"/>
      <c r="U17" s="255"/>
      <c r="V17" s="255"/>
      <c r="W17" s="255"/>
      <c r="X17" s="255"/>
      <c r="Y17" s="35"/>
      <c r="Z17" s="35"/>
      <c r="AA17" s="35"/>
    </row>
    <row r="19" spans="1:27" ht="15" customHeight="1" x14ac:dyDescent="0.25">
      <c r="A19" s="215" t="s">
        <v>12</v>
      </c>
      <c r="B19" s="215"/>
      <c r="C19" s="215"/>
      <c r="D19" s="215"/>
      <c r="E19" s="215"/>
      <c r="F19" s="215"/>
      <c r="G19" s="215"/>
      <c r="H19" s="215"/>
      <c r="I19" s="215"/>
      <c r="J19" s="215"/>
      <c r="K19" s="215"/>
      <c r="L19" s="215"/>
      <c r="M19" s="215"/>
      <c r="N19" s="215"/>
      <c r="O19" s="215"/>
      <c r="P19" s="215"/>
      <c r="Q19" s="215"/>
      <c r="R19" s="215"/>
      <c r="S19" s="215"/>
      <c r="T19" s="215"/>
      <c r="U19" s="215"/>
      <c r="V19" s="215"/>
      <c r="W19" s="17"/>
      <c r="X19" s="17"/>
      <c r="Y19" s="17"/>
    </row>
    <row r="20" spans="1:27" x14ac:dyDescent="0.25">
      <c r="A20" s="215"/>
      <c r="B20" s="215"/>
      <c r="C20" s="215"/>
      <c r="D20" s="215"/>
      <c r="E20" s="215"/>
      <c r="F20" s="215"/>
      <c r="G20" s="215"/>
      <c r="H20" s="215"/>
      <c r="I20" s="215"/>
      <c r="J20" s="215"/>
      <c r="K20" s="215"/>
      <c r="L20" s="215"/>
      <c r="M20" s="215"/>
      <c r="N20" s="215"/>
      <c r="O20" s="215"/>
      <c r="P20" s="215"/>
      <c r="Q20" s="215"/>
      <c r="R20" s="215"/>
      <c r="S20" s="215"/>
      <c r="T20" s="215"/>
      <c r="U20" s="215"/>
      <c r="V20" s="215"/>
      <c r="W20" s="17"/>
      <c r="X20" s="17"/>
      <c r="Y20" s="17"/>
    </row>
    <row r="21" spans="1:27" ht="6.75" customHeight="1" thickBot="1" x14ac:dyDescent="0.3">
      <c r="A21" s="3"/>
      <c r="B21" s="3"/>
      <c r="C21" s="3"/>
      <c r="D21" s="3"/>
      <c r="E21" s="3"/>
      <c r="F21" s="3"/>
      <c r="G21" s="3"/>
      <c r="H21" s="3"/>
      <c r="I21" s="3"/>
      <c r="J21" s="3"/>
      <c r="K21" s="3"/>
      <c r="L21" s="3"/>
      <c r="M21" s="3"/>
      <c r="N21" s="3"/>
      <c r="O21" s="3"/>
      <c r="P21" s="3"/>
      <c r="Q21" s="3"/>
      <c r="R21" s="119"/>
      <c r="S21" s="119"/>
      <c r="T21" s="119"/>
      <c r="U21" s="119"/>
      <c r="V21" s="119"/>
      <c r="W21" s="119"/>
      <c r="X21" s="119"/>
      <c r="Y21" s="119"/>
    </row>
    <row r="22" spans="1:27" ht="14.4" thickTop="1" x14ac:dyDescent="0.25">
      <c r="A22" s="3"/>
      <c r="B22" s="3"/>
      <c r="C22" s="3"/>
      <c r="D22" s="217">
        <f>AnnualGoalsObj!D23</f>
        <v>0</v>
      </c>
      <c r="E22" s="218"/>
      <c r="F22" s="218"/>
      <c r="G22" s="218"/>
      <c r="H22" s="218"/>
      <c r="I22" s="218"/>
      <c r="J22" s="218"/>
      <c r="K22" s="218"/>
      <c r="L22" s="218"/>
      <c r="M22" s="218"/>
      <c r="N22" s="218"/>
      <c r="O22" s="258"/>
      <c r="P22" s="258"/>
      <c r="Q22" s="258"/>
      <c r="R22" s="258"/>
      <c r="S22" s="258"/>
      <c r="T22" s="258"/>
      <c r="U22" s="258"/>
      <c r="V22" s="259"/>
      <c r="W22" s="131"/>
      <c r="X22" s="131"/>
      <c r="Y22" s="131"/>
    </row>
    <row r="23" spans="1:27" ht="15.6" x14ac:dyDescent="0.3">
      <c r="A23" s="3"/>
      <c r="B23" s="10">
        <v>1</v>
      </c>
      <c r="C23" s="3"/>
      <c r="D23" s="221"/>
      <c r="E23" s="222"/>
      <c r="F23" s="222"/>
      <c r="G23" s="222"/>
      <c r="H23" s="222"/>
      <c r="I23" s="222"/>
      <c r="J23" s="222"/>
      <c r="K23" s="222"/>
      <c r="L23" s="222"/>
      <c r="M23" s="222"/>
      <c r="N23" s="222"/>
      <c r="O23" s="260"/>
      <c r="P23" s="260"/>
      <c r="Q23" s="260"/>
      <c r="R23" s="260"/>
      <c r="S23" s="260"/>
      <c r="T23" s="260"/>
      <c r="U23" s="260"/>
      <c r="V23" s="261"/>
      <c r="W23" s="131"/>
      <c r="X23" s="131"/>
      <c r="Y23" s="131"/>
    </row>
    <row r="24" spans="1:27" x14ac:dyDescent="0.25">
      <c r="A24" s="3"/>
      <c r="B24" s="92"/>
      <c r="C24" s="3"/>
      <c r="D24" s="221"/>
      <c r="E24" s="222"/>
      <c r="F24" s="222"/>
      <c r="G24" s="222"/>
      <c r="H24" s="222"/>
      <c r="I24" s="222"/>
      <c r="J24" s="222"/>
      <c r="K24" s="222"/>
      <c r="L24" s="222"/>
      <c r="M24" s="222"/>
      <c r="N24" s="222"/>
      <c r="O24" s="260"/>
      <c r="P24" s="260"/>
      <c r="Q24" s="260"/>
      <c r="R24" s="260"/>
      <c r="S24" s="260"/>
      <c r="T24" s="260"/>
      <c r="U24" s="260"/>
      <c r="V24" s="261"/>
      <c r="W24" s="131"/>
      <c r="X24" s="131"/>
      <c r="Y24" s="131"/>
    </row>
    <row r="25" spans="1:27" ht="14.4" thickBot="1" x14ac:dyDescent="0.3">
      <c r="A25" s="3"/>
      <c r="B25" s="92"/>
      <c r="C25" s="3"/>
      <c r="D25" s="225"/>
      <c r="E25" s="226"/>
      <c r="F25" s="226"/>
      <c r="G25" s="226"/>
      <c r="H25" s="226"/>
      <c r="I25" s="226"/>
      <c r="J25" s="226"/>
      <c r="K25" s="226"/>
      <c r="L25" s="226"/>
      <c r="M25" s="226"/>
      <c r="N25" s="226"/>
      <c r="O25" s="262"/>
      <c r="P25" s="262"/>
      <c r="Q25" s="262"/>
      <c r="R25" s="262"/>
      <c r="S25" s="262"/>
      <c r="T25" s="262"/>
      <c r="U25" s="262"/>
      <c r="V25" s="263"/>
      <c r="W25" s="131"/>
      <c r="X25" s="131"/>
      <c r="Y25" s="131"/>
    </row>
    <row r="26" spans="1:27" ht="15" thickTop="1" thickBot="1" x14ac:dyDescent="0.3">
      <c r="A26" s="3"/>
      <c r="B26" s="92"/>
      <c r="C26" s="3"/>
      <c r="D26" s="3"/>
      <c r="E26" s="3"/>
      <c r="F26" s="3"/>
      <c r="G26" s="3"/>
      <c r="H26" s="3"/>
      <c r="I26" s="3"/>
      <c r="J26" s="3"/>
      <c r="K26" s="3"/>
      <c r="L26" s="3"/>
      <c r="M26" s="3"/>
      <c r="N26" s="3"/>
      <c r="O26" s="3"/>
      <c r="P26" s="3"/>
      <c r="Q26" s="3"/>
      <c r="R26" s="119"/>
      <c r="S26" s="119"/>
      <c r="T26" s="119"/>
      <c r="U26" s="119"/>
      <c r="V26" s="119"/>
      <c r="W26" s="119"/>
      <c r="X26" s="119"/>
      <c r="Y26" s="119"/>
    </row>
    <row r="27" spans="1:27" ht="14.4" thickTop="1" x14ac:dyDescent="0.25">
      <c r="A27" s="3"/>
      <c r="B27" s="92"/>
      <c r="C27" s="3"/>
      <c r="D27" s="217">
        <f>AnnualGoalsObj!D28</f>
        <v>0</v>
      </c>
      <c r="E27" s="218"/>
      <c r="F27" s="218"/>
      <c r="G27" s="218"/>
      <c r="H27" s="218"/>
      <c r="I27" s="218"/>
      <c r="J27" s="218"/>
      <c r="K27" s="218"/>
      <c r="L27" s="218"/>
      <c r="M27" s="218"/>
      <c r="N27" s="218"/>
      <c r="O27" s="258"/>
      <c r="P27" s="258"/>
      <c r="Q27" s="258"/>
      <c r="R27" s="258"/>
      <c r="S27" s="258"/>
      <c r="T27" s="258"/>
      <c r="U27" s="258"/>
      <c r="V27" s="259"/>
      <c r="W27" s="131"/>
      <c r="X27" s="131"/>
      <c r="Y27" s="131"/>
    </row>
    <row r="28" spans="1:27" ht="15.6" x14ac:dyDescent="0.3">
      <c r="A28" s="3"/>
      <c r="B28" s="10">
        <v>2</v>
      </c>
      <c r="C28" s="3"/>
      <c r="D28" s="221"/>
      <c r="E28" s="222"/>
      <c r="F28" s="222"/>
      <c r="G28" s="222"/>
      <c r="H28" s="222"/>
      <c r="I28" s="222"/>
      <c r="J28" s="222"/>
      <c r="K28" s="222"/>
      <c r="L28" s="222"/>
      <c r="M28" s="222"/>
      <c r="N28" s="222"/>
      <c r="O28" s="260"/>
      <c r="P28" s="260"/>
      <c r="Q28" s="260"/>
      <c r="R28" s="260"/>
      <c r="S28" s="260"/>
      <c r="T28" s="260"/>
      <c r="U28" s="260"/>
      <c r="V28" s="261"/>
      <c r="W28" s="131"/>
      <c r="X28" s="131"/>
      <c r="Y28" s="131"/>
    </row>
    <row r="29" spans="1:27" x14ac:dyDescent="0.25">
      <c r="A29" s="3"/>
      <c r="B29" s="92"/>
      <c r="C29" s="3"/>
      <c r="D29" s="221"/>
      <c r="E29" s="222"/>
      <c r="F29" s="222"/>
      <c r="G29" s="222"/>
      <c r="H29" s="222"/>
      <c r="I29" s="222"/>
      <c r="J29" s="222"/>
      <c r="K29" s="222"/>
      <c r="L29" s="222"/>
      <c r="M29" s="222"/>
      <c r="N29" s="222"/>
      <c r="O29" s="260"/>
      <c r="P29" s="260"/>
      <c r="Q29" s="260"/>
      <c r="R29" s="260"/>
      <c r="S29" s="260"/>
      <c r="T29" s="260"/>
      <c r="U29" s="260"/>
      <c r="V29" s="261"/>
      <c r="W29" s="131"/>
      <c r="X29" s="131"/>
      <c r="Y29" s="131"/>
    </row>
    <row r="30" spans="1:27" ht="14.4" thickBot="1" x14ac:dyDescent="0.3">
      <c r="A30" s="3"/>
      <c r="B30" s="92"/>
      <c r="C30" s="3"/>
      <c r="D30" s="225"/>
      <c r="E30" s="226"/>
      <c r="F30" s="226"/>
      <c r="G30" s="226"/>
      <c r="H30" s="226"/>
      <c r="I30" s="226"/>
      <c r="J30" s="226"/>
      <c r="K30" s="226"/>
      <c r="L30" s="226"/>
      <c r="M30" s="226"/>
      <c r="N30" s="226"/>
      <c r="O30" s="262"/>
      <c r="P30" s="262"/>
      <c r="Q30" s="262"/>
      <c r="R30" s="262"/>
      <c r="S30" s="262"/>
      <c r="T30" s="262"/>
      <c r="U30" s="262"/>
      <c r="V30" s="263"/>
      <c r="W30" s="131"/>
      <c r="X30" s="131"/>
      <c r="Y30" s="131"/>
    </row>
    <row r="31" spans="1:27" ht="15" thickTop="1" thickBot="1" x14ac:dyDescent="0.3">
      <c r="A31" s="3"/>
      <c r="B31" s="92"/>
      <c r="C31" s="3"/>
      <c r="D31" s="3"/>
      <c r="E31" s="3"/>
      <c r="F31" s="3"/>
      <c r="G31" s="3"/>
      <c r="H31" s="3"/>
      <c r="I31" s="3"/>
      <c r="J31" s="3"/>
      <c r="K31" s="3"/>
      <c r="L31" s="3"/>
      <c r="M31" s="5"/>
      <c r="N31" s="5"/>
      <c r="O31" s="5"/>
      <c r="P31" s="3"/>
      <c r="Q31" s="3"/>
      <c r="R31" s="119"/>
      <c r="S31" s="119"/>
      <c r="T31" s="119"/>
      <c r="U31" s="119"/>
      <c r="V31" s="119"/>
      <c r="W31" s="119"/>
      <c r="X31" s="119"/>
      <c r="Y31" s="119"/>
    </row>
    <row r="32" spans="1:27" ht="14.4" thickTop="1" x14ac:dyDescent="0.25">
      <c r="A32" s="3"/>
      <c r="B32" s="92"/>
      <c r="C32" s="3"/>
      <c r="D32" s="217">
        <f>AnnualGoalsObj!D33</f>
        <v>0</v>
      </c>
      <c r="E32" s="218"/>
      <c r="F32" s="218"/>
      <c r="G32" s="218"/>
      <c r="H32" s="218"/>
      <c r="I32" s="218"/>
      <c r="J32" s="218"/>
      <c r="K32" s="218"/>
      <c r="L32" s="218"/>
      <c r="M32" s="218"/>
      <c r="N32" s="218"/>
      <c r="O32" s="258"/>
      <c r="P32" s="258"/>
      <c r="Q32" s="258"/>
      <c r="R32" s="258"/>
      <c r="S32" s="258"/>
      <c r="T32" s="258"/>
      <c r="U32" s="258"/>
      <c r="V32" s="259"/>
      <c r="W32" s="131"/>
      <c r="X32" s="131"/>
      <c r="Y32" s="131"/>
    </row>
    <row r="33" spans="1:25" ht="15.6" x14ac:dyDescent="0.3">
      <c r="A33" s="3"/>
      <c r="B33" s="10">
        <v>3</v>
      </c>
      <c r="C33" s="3"/>
      <c r="D33" s="221"/>
      <c r="E33" s="222"/>
      <c r="F33" s="222"/>
      <c r="G33" s="222"/>
      <c r="H33" s="222"/>
      <c r="I33" s="222"/>
      <c r="J33" s="222"/>
      <c r="K33" s="222"/>
      <c r="L33" s="222"/>
      <c r="M33" s="222"/>
      <c r="N33" s="222"/>
      <c r="O33" s="260"/>
      <c r="P33" s="260"/>
      <c r="Q33" s="260"/>
      <c r="R33" s="260"/>
      <c r="S33" s="260"/>
      <c r="T33" s="260"/>
      <c r="U33" s="260"/>
      <c r="V33" s="261"/>
      <c r="W33" s="131"/>
      <c r="X33" s="131"/>
      <c r="Y33" s="131"/>
    </row>
    <row r="34" spans="1:25" x14ac:dyDescent="0.25">
      <c r="A34" s="3"/>
      <c r="B34" s="3"/>
      <c r="C34" s="3"/>
      <c r="D34" s="221"/>
      <c r="E34" s="222"/>
      <c r="F34" s="222"/>
      <c r="G34" s="222"/>
      <c r="H34" s="222"/>
      <c r="I34" s="222"/>
      <c r="J34" s="222"/>
      <c r="K34" s="222"/>
      <c r="L34" s="222"/>
      <c r="M34" s="222"/>
      <c r="N34" s="222"/>
      <c r="O34" s="260"/>
      <c r="P34" s="260"/>
      <c r="Q34" s="260"/>
      <c r="R34" s="260"/>
      <c r="S34" s="260"/>
      <c r="T34" s="260"/>
      <c r="U34" s="260"/>
      <c r="V34" s="261"/>
      <c r="W34" s="131"/>
      <c r="X34" s="131"/>
      <c r="Y34" s="131"/>
    </row>
    <row r="35" spans="1:25" ht="14.4" thickBot="1" x14ac:dyDescent="0.3">
      <c r="A35" s="3"/>
      <c r="B35" s="3"/>
      <c r="C35" s="3"/>
      <c r="D35" s="225"/>
      <c r="E35" s="226"/>
      <c r="F35" s="226"/>
      <c r="G35" s="226"/>
      <c r="H35" s="226"/>
      <c r="I35" s="226"/>
      <c r="J35" s="226"/>
      <c r="K35" s="226"/>
      <c r="L35" s="226"/>
      <c r="M35" s="226"/>
      <c r="N35" s="226"/>
      <c r="O35" s="262"/>
      <c r="P35" s="262"/>
      <c r="Q35" s="262"/>
      <c r="R35" s="262"/>
      <c r="S35" s="262"/>
      <c r="T35" s="262"/>
      <c r="U35" s="262"/>
      <c r="V35" s="263"/>
      <c r="W35" s="131"/>
      <c r="X35" s="131"/>
      <c r="Y35" s="131"/>
    </row>
    <row r="36" spans="1:25" ht="15" thickTop="1" thickBot="1" x14ac:dyDescent="0.3">
      <c r="A36" s="3"/>
      <c r="B36" s="3"/>
      <c r="C36" s="3"/>
      <c r="D36" s="104"/>
      <c r="E36" s="104"/>
      <c r="F36" s="104"/>
      <c r="G36" s="104"/>
      <c r="H36" s="104"/>
      <c r="I36" s="104"/>
      <c r="J36" s="104"/>
      <c r="K36" s="104"/>
      <c r="L36" s="104"/>
      <c r="M36" s="104"/>
      <c r="N36" s="104"/>
      <c r="O36" s="3"/>
      <c r="P36" s="3"/>
      <c r="Q36" s="3"/>
      <c r="R36" s="119"/>
      <c r="S36" s="119"/>
      <c r="T36" s="119"/>
      <c r="U36" s="119"/>
      <c r="V36" s="119"/>
      <c r="W36" s="119"/>
      <c r="X36" s="119"/>
      <c r="Y36" s="119"/>
    </row>
    <row r="37" spans="1:25" ht="14.4" thickTop="1" x14ac:dyDescent="0.25">
      <c r="A37" s="3"/>
      <c r="B37" s="92"/>
      <c r="C37" s="3"/>
      <c r="D37" s="217">
        <f>AnnualGoalsObj!D38</f>
        <v>0</v>
      </c>
      <c r="E37" s="218"/>
      <c r="F37" s="218"/>
      <c r="G37" s="218"/>
      <c r="H37" s="218"/>
      <c r="I37" s="218"/>
      <c r="J37" s="218"/>
      <c r="K37" s="218"/>
      <c r="L37" s="218"/>
      <c r="M37" s="218"/>
      <c r="N37" s="218"/>
      <c r="O37" s="258"/>
      <c r="P37" s="258"/>
      <c r="Q37" s="258"/>
      <c r="R37" s="258"/>
      <c r="S37" s="258"/>
      <c r="T37" s="258"/>
      <c r="U37" s="258"/>
      <c r="V37" s="259"/>
      <c r="W37" s="131"/>
      <c r="X37" s="131"/>
      <c r="Y37" s="131"/>
    </row>
    <row r="38" spans="1:25" ht="15.6" x14ac:dyDescent="0.3">
      <c r="A38" s="3"/>
      <c r="B38" s="10">
        <v>4</v>
      </c>
      <c r="C38" s="3"/>
      <c r="D38" s="221"/>
      <c r="E38" s="222"/>
      <c r="F38" s="222"/>
      <c r="G38" s="222"/>
      <c r="H38" s="222"/>
      <c r="I38" s="222"/>
      <c r="J38" s="222"/>
      <c r="K38" s="222"/>
      <c r="L38" s="222"/>
      <c r="M38" s="222"/>
      <c r="N38" s="222"/>
      <c r="O38" s="260"/>
      <c r="P38" s="260"/>
      <c r="Q38" s="260"/>
      <c r="R38" s="260"/>
      <c r="S38" s="260"/>
      <c r="T38" s="260"/>
      <c r="U38" s="260"/>
      <c r="V38" s="261"/>
      <c r="W38" s="131"/>
      <c r="X38" s="131"/>
      <c r="Y38" s="131"/>
    </row>
    <row r="39" spans="1:25" x14ac:dyDescent="0.25">
      <c r="A39" s="3"/>
      <c r="B39" s="3"/>
      <c r="C39" s="3"/>
      <c r="D39" s="221"/>
      <c r="E39" s="222"/>
      <c r="F39" s="222"/>
      <c r="G39" s="222"/>
      <c r="H39" s="222"/>
      <c r="I39" s="222"/>
      <c r="J39" s="222"/>
      <c r="K39" s="222"/>
      <c r="L39" s="222"/>
      <c r="M39" s="222"/>
      <c r="N39" s="222"/>
      <c r="O39" s="260"/>
      <c r="P39" s="260"/>
      <c r="Q39" s="260"/>
      <c r="R39" s="260"/>
      <c r="S39" s="260"/>
      <c r="T39" s="260"/>
      <c r="U39" s="260"/>
      <c r="V39" s="261"/>
      <c r="W39" s="131"/>
      <c r="X39" s="131"/>
      <c r="Y39" s="131"/>
    </row>
    <row r="40" spans="1:25" ht="14.4" thickBot="1" x14ac:dyDescent="0.3">
      <c r="A40" s="3"/>
      <c r="B40" s="3"/>
      <c r="C40" s="3"/>
      <c r="D40" s="225"/>
      <c r="E40" s="226"/>
      <c r="F40" s="226"/>
      <c r="G40" s="226"/>
      <c r="H40" s="226"/>
      <c r="I40" s="226"/>
      <c r="J40" s="226"/>
      <c r="K40" s="226"/>
      <c r="L40" s="226"/>
      <c r="M40" s="226"/>
      <c r="N40" s="226"/>
      <c r="O40" s="262"/>
      <c r="P40" s="262"/>
      <c r="Q40" s="262"/>
      <c r="R40" s="262"/>
      <c r="S40" s="262"/>
      <c r="T40" s="262"/>
      <c r="U40" s="262"/>
      <c r="V40" s="263"/>
      <c r="W40" s="131"/>
      <c r="X40" s="131"/>
      <c r="Y40" s="131"/>
    </row>
    <row r="41" spans="1:25" ht="14.4" thickTop="1" x14ac:dyDescent="0.25">
      <c r="A41" s="3"/>
      <c r="B41" s="3"/>
      <c r="C41" s="3"/>
      <c r="D41" s="104"/>
      <c r="E41" s="104"/>
      <c r="F41" s="104"/>
      <c r="G41" s="104"/>
      <c r="H41" s="104"/>
      <c r="I41" s="104"/>
      <c r="J41" s="104"/>
      <c r="K41" s="104"/>
      <c r="L41" s="104"/>
      <c r="M41" s="104"/>
      <c r="N41" s="104"/>
      <c r="O41" s="3"/>
      <c r="P41" s="3"/>
      <c r="Q41" s="3"/>
      <c r="R41" s="114"/>
      <c r="S41" s="114"/>
      <c r="T41" s="114"/>
      <c r="W41" s="114"/>
      <c r="X41" s="114"/>
      <c r="Y41" s="114"/>
    </row>
    <row r="42" spans="1:25" x14ac:dyDescent="0.25">
      <c r="A42" s="3"/>
      <c r="B42" s="3"/>
      <c r="C42" s="3"/>
      <c r="D42" s="3"/>
      <c r="E42" s="3"/>
      <c r="F42" s="3"/>
      <c r="G42" s="3"/>
      <c r="H42" s="3"/>
      <c r="I42" s="3"/>
      <c r="J42" s="3"/>
      <c r="K42" s="3"/>
      <c r="L42" s="3"/>
      <c r="M42" s="3"/>
      <c r="N42" s="3"/>
      <c r="O42" s="3"/>
      <c r="P42" s="3"/>
      <c r="Q42" s="3"/>
      <c r="R42" s="3"/>
      <c r="S42" s="3"/>
      <c r="T42" s="3"/>
    </row>
    <row r="43" spans="1:25" ht="14.4" thickBot="1" x14ac:dyDescent="0.3">
      <c r="A43" s="200" t="s">
        <v>175</v>
      </c>
      <c r="B43" s="180"/>
      <c r="C43" s="180"/>
      <c r="D43" s="180"/>
      <c r="E43" s="180"/>
      <c r="F43" s="180"/>
      <c r="G43" s="181">
        <f>Cover!C11</f>
        <v>0</v>
      </c>
      <c r="H43" s="181"/>
      <c r="I43" s="181"/>
      <c r="J43" s="181"/>
      <c r="K43" s="181"/>
      <c r="L43" s="181"/>
      <c r="M43" s="181"/>
      <c r="N43" s="181"/>
      <c r="O43" s="181"/>
      <c r="P43" s="181"/>
      <c r="Q43" s="181"/>
      <c r="R43"/>
      <c r="S43" s="3"/>
      <c r="T43" s="264"/>
      <c r="U43" s="265"/>
      <c r="V43" s="265"/>
      <c r="W43" s="265"/>
    </row>
    <row r="44" spans="1:25" x14ac:dyDescent="0.25">
      <c r="A44" s="3"/>
      <c r="B44" s="3"/>
      <c r="C44" s="3"/>
      <c r="D44" s="3"/>
      <c r="E44" s="3"/>
      <c r="F44" s="3"/>
      <c r="G44" s="191" t="s">
        <v>76</v>
      </c>
      <c r="H44" s="198"/>
      <c r="I44" s="198"/>
      <c r="J44" s="198"/>
      <c r="K44" s="198"/>
      <c r="L44" s="198"/>
      <c r="M44" s="198"/>
      <c r="N44" s="198"/>
      <c r="O44" s="198"/>
      <c r="P44" s="198"/>
      <c r="Q44" s="198"/>
      <c r="R44"/>
      <c r="S44" s="3"/>
      <c r="T44" s="191" t="s">
        <v>75</v>
      </c>
      <c r="U44" s="192"/>
      <c r="V44" s="193"/>
      <c r="W44" s="193"/>
    </row>
    <row r="45" spans="1:25" ht="9.9" customHeight="1" x14ac:dyDescent="0.25">
      <c r="A45" s="3"/>
      <c r="B45" s="3"/>
      <c r="C45" s="3"/>
      <c r="D45" s="3"/>
      <c r="E45" s="3"/>
      <c r="F45" s="3"/>
      <c r="G45" s="106"/>
      <c r="H45" s="105"/>
      <c r="I45" s="105"/>
      <c r="J45" s="105"/>
      <c r="K45" s="105"/>
      <c r="L45" s="105"/>
      <c r="M45" s="105"/>
      <c r="N45" s="105"/>
      <c r="O45" s="105"/>
      <c r="P45" s="105"/>
      <c r="Q45" s="105"/>
      <c r="R45"/>
      <c r="S45" s="3"/>
      <c r="T45" s="106"/>
      <c r="U45" s="110"/>
      <c r="V45" s="17"/>
      <c r="W45" s="17"/>
    </row>
    <row r="46" spans="1:25" ht="9.9" customHeight="1" x14ac:dyDescent="0.25">
      <c r="A46" s="3"/>
      <c r="B46" s="3"/>
      <c r="C46" s="3"/>
      <c r="D46" s="3"/>
      <c r="E46" s="3"/>
      <c r="F46" s="3"/>
      <c r="G46" s="106"/>
      <c r="H46" s="105"/>
      <c r="I46" s="105"/>
      <c r="J46" s="105"/>
      <c r="K46" s="105"/>
      <c r="L46" s="105"/>
      <c r="M46" s="105"/>
      <c r="N46" s="105"/>
      <c r="O46" s="105"/>
      <c r="P46" s="105"/>
      <c r="Q46" s="105"/>
      <c r="R46"/>
      <c r="S46" s="3"/>
      <c r="T46" s="107"/>
      <c r="U46" s="108"/>
      <c r="V46" s="1"/>
      <c r="W46" s="3"/>
    </row>
    <row r="47" spans="1:25" ht="14.4" thickBot="1" x14ac:dyDescent="0.3">
      <c r="A47" s="3" t="s">
        <v>174</v>
      </c>
      <c r="B47" s="3"/>
      <c r="C47" s="3"/>
      <c r="D47" s="3"/>
      <c r="E47" s="3"/>
      <c r="F47" s="3"/>
      <c r="G47" s="194"/>
      <c r="H47" s="194"/>
      <c r="I47" s="194"/>
      <c r="J47" s="194"/>
      <c r="K47" s="194"/>
      <c r="L47" s="194"/>
      <c r="M47" s="194"/>
      <c r="N47" s="194"/>
      <c r="O47" s="194"/>
      <c r="P47" s="194"/>
      <c r="Q47" s="194"/>
      <c r="R47" s="3"/>
      <c r="S47" s="3"/>
      <c r="T47" s="200"/>
      <c r="U47" s="200"/>
      <c r="V47" s="200"/>
      <c r="W47" s="200"/>
    </row>
    <row r="48" spans="1:25" x14ac:dyDescent="0.25">
      <c r="A48" s="3"/>
      <c r="B48" s="3"/>
      <c r="C48" s="3"/>
      <c r="D48" s="3"/>
      <c r="E48" s="3"/>
      <c r="F48" s="3"/>
      <c r="G48" s="191" t="s">
        <v>76</v>
      </c>
      <c r="H48" s="193"/>
      <c r="I48" s="193"/>
      <c r="J48" s="193"/>
      <c r="K48" s="193"/>
      <c r="L48" s="193"/>
      <c r="M48" s="193"/>
      <c r="N48" s="193"/>
      <c r="O48" s="193"/>
      <c r="P48" s="193"/>
      <c r="Q48" s="193"/>
      <c r="R48" s="3"/>
      <c r="S48" s="3"/>
      <c r="T48" s="191" t="s">
        <v>75</v>
      </c>
      <c r="U48" s="192"/>
      <c r="V48" s="193"/>
      <c r="W48" s="193"/>
    </row>
  </sheetData>
  <sheetProtection selectLockedCells="1" selectUnlockedCells="1"/>
  <customSheetViews>
    <customSheetView guid="{0044BA8E-3DD1-4C64-A845-4386625B883A}" showRuler="0">
      <selection activeCell="D45" sqref="D45"/>
      <pageMargins left="0.5" right="0.5" top="1" bottom="1" header="0.5" footer="0.5"/>
      <printOptions horizontalCentered="1"/>
      <pageSetup orientation="portrait" r:id="rId1"/>
      <headerFooter alignWithMargins="0"/>
    </customSheetView>
    <customSheetView guid="{E52C933F-F362-4CE2-8AC1-30AEA9756A05}" showRuler="0">
      <selection activeCell="D45" sqref="D45"/>
      <pageMargins left="0.5" right="0.5" top="1" bottom="1" header="0.5" footer="0.5"/>
      <printOptions horizontalCentered="1"/>
      <pageSetup orientation="portrait" r:id="rId2"/>
      <headerFooter alignWithMargins="0"/>
    </customSheetView>
    <customSheetView guid="{E643D5B6-D973-439B-8B09-2D149704691B}" showRuler="0">
      <selection activeCell="D45" sqref="D45"/>
      <pageMargins left="0.5" right="0.5" top="1" bottom="1" header="0.5" footer="0.5"/>
      <printOptions horizontalCentered="1"/>
      <pageSetup orientation="portrait" r:id="rId3"/>
      <headerFooter alignWithMargins="0"/>
    </customSheetView>
  </customSheetViews>
  <mergeCells count="26">
    <mergeCell ref="R8:Z8"/>
    <mergeCell ref="O8:Q8"/>
    <mergeCell ref="A8:C8"/>
    <mergeCell ref="D8:K8"/>
    <mergeCell ref="A1:AA1"/>
    <mergeCell ref="A3:AA3"/>
    <mergeCell ref="A4:AA4"/>
    <mergeCell ref="A5:AA5"/>
    <mergeCell ref="G48:Q48"/>
    <mergeCell ref="T48:W48"/>
    <mergeCell ref="T43:W43"/>
    <mergeCell ref="T44:W44"/>
    <mergeCell ref="G43:Q43"/>
    <mergeCell ref="D14:X17"/>
    <mergeCell ref="A10:D10"/>
    <mergeCell ref="E10:K10"/>
    <mergeCell ref="D12:H12"/>
    <mergeCell ref="T47:W47"/>
    <mergeCell ref="G47:Q47"/>
    <mergeCell ref="D37:V40"/>
    <mergeCell ref="A19:V20"/>
    <mergeCell ref="A43:F43"/>
    <mergeCell ref="G44:Q44"/>
    <mergeCell ref="D22:V25"/>
    <mergeCell ref="D27:V30"/>
    <mergeCell ref="D32:V35"/>
  </mergeCells>
  <phoneticPr fontId="2" type="noConversion"/>
  <printOptions horizontalCentered="1"/>
  <pageMargins left="0.5" right="0.5" top="0.44" bottom="0.33" header="0.32" footer="0.3"/>
  <pageSetup orientation="portrait"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26"/>
  </sheetPr>
  <dimension ref="A1:AA40"/>
  <sheetViews>
    <sheetView topLeftCell="A22" workbookViewId="0">
      <selection activeCell="D19" sqref="D19:N22"/>
    </sheetView>
  </sheetViews>
  <sheetFormatPr defaultColWidth="9" defaultRowHeight="13.8" x14ac:dyDescent="0.25"/>
  <cols>
    <col min="1" max="13" width="3.19921875" style="30" customWidth="1"/>
    <col min="14" max="14" width="7.09765625" style="30" customWidth="1"/>
    <col min="15" max="15" width="3.19921875" style="30" customWidth="1"/>
    <col min="16" max="16" width="1.09765625" style="30" customWidth="1"/>
    <col min="17" max="17" width="3.19921875" style="30" hidden="1" customWidth="1"/>
    <col min="18" max="24" width="3.19921875" style="30" customWidth="1"/>
    <col min="25" max="25" width="7.796875" style="30" customWidth="1"/>
    <col min="26" max="27" width="3.19921875" style="30" customWidth="1"/>
    <col min="28" max="16384" width="9" style="30"/>
  </cols>
  <sheetData>
    <row r="1" spans="1:27" ht="17.399999999999999" x14ac:dyDescent="0.3">
      <c r="A1" s="238" t="s">
        <v>13</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row>
    <row r="2" spans="1:27" ht="17.399999999999999" x14ac:dyDescent="0.3">
      <c r="A2" s="238" t="s">
        <v>14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row>
    <row r="3" spans="1:27" ht="17.399999999999999" x14ac:dyDescent="0.3">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row>
    <row r="5" spans="1:27" ht="14.25" customHeight="1" x14ac:dyDescent="0.25"/>
    <row r="6" spans="1:27" ht="16.2" thickBot="1" x14ac:dyDescent="0.35">
      <c r="A6" s="240" t="s">
        <v>146</v>
      </c>
      <c r="B6" s="164"/>
      <c r="C6" s="164"/>
      <c r="D6" s="171">
        <f>Cover!B6</f>
        <v>0</v>
      </c>
      <c r="E6" s="171"/>
      <c r="F6" s="171"/>
      <c r="G6" s="171"/>
      <c r="H6" s="171"/>
      <c r="I6" s="171"/>
      <c r="J6" s="171"/>
      <c r="K6" s="171"/>
      <c r="L6" s="31"/>
      <c r="M6" s="31"/>
      <c r="N6" s="31"/>
      <c r="O6" s="239" t="s">
        <v>151</v>
      </c>
      <c r="P6" s="164"/>
      <c r="Q6" s="164"/>
      <c r="R6" s="154" t="str">
        <f>Cover!B8</f>
        <v>Driver Engineer</v>
      </c>
      <c r="S6" s="241"/>
      <c r="T6" s="241"/>
      <c r="U6" s="241"/>
      <c r="V6" s="241"/>
      <c r="W6" s="241"/>
      <c r="X6" s="241"/>
      <c r="Y6" s="241"/>
      <c r="Z6" s="241"/>
      <c r="AA6" s="31"/>
    </row>
    <row r="7" spans="1:27" ht="15.75" customHeight="1" x14ac:dyDescent="0.25"/>
    <row r="11" spans="1:27" x14ac:dyDescent="0.25">
      <c r="A11" s="278" t="s">
        <v>12</v>
      </c>
      <c r="B11" s="159"/>
      <c r="C11" s="159"/>
      <c r="D11" s="159"/>
      <c r="E11" s="159"/>
      <c r="F11" s="159"/>
      <c r="G11" s="159"/>
      <c r="H11" s="159"/>
      <c r="I11" s="3"/>
      <c r="J11" s="3"/>
      <c r="K11" s="3"/>
      <c r="L11" s="3"/>
      <c r="M11" s="3"/>
      <c r="N11" s="3"/>
      <c r="O11" s="3"/>
      <c r="P11" s="3"/>
      <c r="Q11" s="2"/>
      <c r="R11" s="215" t="s">
        <v>180</v>
      </c>
      <c r="S11" s="159"/>
      <c r="T11" s="159"/>
      <c r="U11" s="180"/>
      <c r="V11" s="180"/>
      <c r="W11" s="180"/>
      <c r="X11" s="180"/>
      <c r="Y11" s="180"/>
    </row>
    <row r="12" spans="1:27" x14ac:dyDescent="0.25">
      <c r="A12" s="159"/>
      <c r="B12" s="159"/>
      <c r="C12" s="159"/>
      <c r="D12" s="159"/>
      <c r="E12" s="159"/>
      <c r="F12" s="159"/>
      <c r="G12" s="159"/>
      <c r="H12" s="159"/>
      <c r="I12" s="3"/>
      <c r="J12" s="3"/>
      <c r="K12" s="3"/>
      <c r="L12" s="3"/>
      <c r="M12" s="3"/>
      <c r="N12" s="3"/>
      <c r="O12" s="3"/>
      <c r="P12" s="3"/>
      <c r="Q12" s="2"/>
      <c r="R12" s="159"/>
      <c r="S12" s="159"/>
      <c r="T12" s="159"/>
      <c r="U12" s="180"/>
      <c r="V12" s="180"/>
      <c r="W12" s="180"/>
      <c r="X12" s="180"/>
      <c r="Y12" s="180"/>
    </row>
    <row r="13" spans="1:27" ht="14.4" thickBot="1" x14ac:dyDescent="0.3">
      <c r="A13" s="3"/>
      <c r="B13" s="3"/>
      <c r="C13" s="3"/>
      <c r="D13" s="3"/>
      <c r="E13" s="3"/>
      <c r="F13" s="3"/>
      <c r="G13" s="3"/>
      <c r="H13" s="3"/>
      <c r="I13" s="3"/>
      <c r="J13" s="3"/>
      <c r="K13" s="3"/>
      <c r="L13" s="3"/>
      <c r="M13" s="3"/>
      <c r="N13" s="3"/>
      <c r="O13" s="3"/>
      <c r="P13" s="3"/>
      <c r="Q13" s="3"/>
      <c r="R13" s="3"/>
      <c r="S13" s="3"/>
      <c r="T13" s="3"/>
    </row>
    <row r="14" spans="1:27" ht="14.4" thickTop="1" x14ac:dyDescent="0.25">
      <c r="A14" s="3"/>
      <c r="B14" s="3"/>
      <c r="C14" s="3"/>
      <c r="D14" s="266">
        <f>AnnualActionPlan!D14</f>
        <v>0</v>
      </c>
      <c r="E14" s="267"/>
      <c r="F14" s="267"/>
      <c r="G14" s="267"/>
      <c r="H14" s="267"/>
      <c r="I14" s="267"/>
      <c r="J14" s="267"/>
      <c r="K14" s="267"/>
      <c r="L14" s="267"/>
      <c r="M14" s="267"/>
      <c r="N14" s="268"/>
      <c r="O14" s="3"/>
      <c r="P14" s="3"/>
      <c r="Q14" s="3"/>
      <c r="R14" s="242"/>
      <c r="S14" s="243"/>
      <c r="T14" s="243"/>
      <c r="U14" s="243"/>
      <c r="V14" s="243"/>
      <c r="W14" s="243"/>
      <c r="X14" s="243"/>
      <c r="Y14" s="275"/>
    </row>
    <row r="15" spans="1:27" ht="15.6" x14ac:dyDescent="0.3">
      <c r="A15" s="3"/>
      <c r="B15" s="10">
        <v>1</v>
      </c>
      <c r="C15" s="3"/>
      <c r="D15" s="269"/>
      <c r="E15" s="270"/>
      <c r="F15" s="270"/>
      <c r="G15" s="270"/>
      <c r="H15" s="270"/>
      <c r="I15" s="270"/>
      <c r="J15" s="270"/>
      <c r="K15" s="270"/>
      <c r="L15" s="270"/>
      <c r="M15" s="270"/>
      <c r="N15" s="271"/>
      <c r="O15" s="3"/>
      <c r="P15" s="3"/>
      <c r="Q15" s="3"/>
      <c r="R15" s="246"/>
      <c r="S15" s="247"/>
      <c r="T15" s="247"/>
      <c r="U15" s="247"/>
      <c r="V15" s="247"/>
      <c r="W15" s="247"/>
      <c r="X15" s="247"/>
      <c r="Y15" s="276"/>
    </row>
    <row r="16" spans="1:27" x14ac:dyDescent="0.25">
      <c r="A16" s="3"/>
      <c r="B16" s="92"/>
      <c r="C16" s="3"/>
      <c r="D16" s="269"/>
      <c r="E16" s="270"/>
      <c r="F16" s="270"/>
      <c r="G16" s="270"/>
      <c r="H16" s="270"/>
      <c r="I16" s="270"/>
      <c r="J16" s="270"/>
      <c r="K16" s="270"/>
      <c r="L16" s="270"/>
      <c r="M16" s="270"/>
      <c r="N16" s="271"/>
      <c r="O16" s="3"/>
      <c r="P16" s="3"/>
      <c r="Q16" s="3"/>
      <c r="R16" s="246"/>
      <c r="S16" s="247"/>
      <c r="T16" s="247"/>
      <c r="U16" s="247"/>
      <c r="V16" s="247"/>
      <c r="W16" s="247"/>
      <c r="X16" s="247"/>
      <c r="Y16" s="276"/>
    </row>
    <row r="17" spans="1:25" ht="14.4" thickBot="1" x14ac:dyDescent="0.3">
      <c r="A17" s="3"/>
      <c r="B17" s="92"/>
      <c r="C17" s="3"/>
      <c r="D17" s="272"/>
      <c r="E17" s="273"/>
      <c r="F17" s="273"/>
      <c r="G17" s="273"/>
      <c r="H17" s="273"/>
      <c r="I17" s="273"/>
      <c r="J17" s="273"/>
      <c r="K17" s="273"/>
      <c r="L17" s="273"/>
      <c r="M17" s="273"/>
      <c r="N17" s="274"/>
      <c r="O17" s="3"/>
      <c r="P17" s="3"/>
      <c r="Q17" s="3"/>
      <c r="R17" s="250"/>
      <c r="S17" s="251"/>
      <c r="T17" s="251"/>
      <c r="U17" s="251"/>
      <c r="V17" s="251"/>
      <c r="W17" s="251"/>
      <c r="X17" s="251"/>
      <c r="Y17" s="277"/>
    </row>
    <row r="18" spans="1:25" ht="15" thickTop="1" thickBot="1" x14ac:dyDescent="0.3">
      <c r="A18" s="3"/>
      <c r="B18" s="92"/>
      <c r="C18" s="3"/>
      <c r="D18" s="3"/>
      <c r="E18" s="3"/>
      <c r="F18" s="3"/>
      <c r="G18" s="3"/>
      <c r="H18" s="3"/>
      <c r="I18" s="3"/>
      <c r="J18" s="3"/>
      <c r="K18" s="3"/>
      <c r="L18" s="3"/>
      <c r="M18" s="3"/>
      <c r="N18" s="3"/>
      <c r="O18" s="3"/>
      <c r="P18" s="3"/>
      <c r="Q18" s="3"/>
      <c r="R18" s="3"/>
      <c r="S18" s="3"/>
      <c r="T18" s="3"/>
    </row>
    <row r="19" spans="1:25" ht="14.4" thickTop="1" x14ac:dyDescent="0.25">
      <c r="A19" s="3"/>
      <c r="B19" s="92"/>
      <c r="C19" s="3"/>
      <c r="D19" s="266">
        <f>AnnualActionPlan!D19</f>
        <v>0</v>
      </c>
      <c r="E19" s="267"/>
      <c r="F19" s="267"/>
      <c r="G19" s="267"/>
      <c r="H19" s="267"/>
      <c r="I19" s="267"/>
      <c r="J19" s="267"/>
      <c r="K19" s="267"/>
      <c r="L19" s="267"/>
      <c r="M19" s="267"/>
      <c r="N19" s="268"/>
      <c r="O19" s="3"/>
      <c r="P19" s="3"/>
      <c r="Q19" s="3"/>
      <c r="R19" s="242"/>
      <c r="S19" s="243"/>
      <c r="T19" s="243"/>
      <c r="U19" s="243"/>
      <c r="V19" s="243"/>
      <c r="W19" s="243"/>
      <c r="X19" s="243"/>
      <c r="Y19" s="275"/>
    </row>
    <row r="20" spans="1:25" ht="15.6" x14ac:dyDescent="0.3">
      <c r="A20" s="3"/>
      <c r="B20" s="10">
        <v>2</v>
      </c>
      <c r="C20" s="3"/>
      <c r="D20" s="269"/>
      <c r="E20" s="270"/>
      <c r="F20" s="270"/>
      <c r="G20" s="270"/>
      <c r="H20" s="270"/>
      <c r="I20" s="270"/>
      <c r="J20" s="270"/>
      <c r="K20" s="270"/>
      <c r="L20" s="270"/>
      <c r="M20" s="270"/>
      <c r="N20" s="271"/>
      <c r="O20" s="3"/>
      <c r="P20" s="3"/>
      <c r="Q20" s="3"/>
      <c r="R20" s="246"/>
      <c r="S20" s="247"/>
      <c r="T20" s="247"/>
      <c r="U20" s="247"/>
      <c r="V20" s="247"/>
      <c r="W20" s="247"/>
      <c r="X20" s="247"/>
      <c r="Y20" s="276"/>
    </row>
    <row r="21" spans="1:25" x14ac:dyDescent="0.25">
      <c r="A21" s="3"/>
      <c r="B21" s="92"/>
      <c r="C21" s="3"/>
      <c r="D21" s="269"/>
      <c r="E21" s="270"/>
      <c r="F21" s="270"/>
      <c r="G21" s="270"/>
      <c r="H21" s="270"/>
      <c r="I21" s="270"/>
      <c r="J21" s="270"/>
      <c r="K21" s="270"/>
      <c r="L21" s="270"/>
      <c r="M21" s="270"/>
      <c r="N21" s="271"/>
      <c r="O21" s="3"/>
      <c r="P21" s="3"/>
      <c r="Q21" s="3"/>
      <c r="R21" s="246"/>
      <c r="S21" s="247"/>
      <c r="T21" s="247"/>
      <c r="U21" s="247"/>
      <c r="V21" s="247"/>
      <c r="W21" s="247"/>
      <c r="X21" s="247"/>
      <c r="Y21" s="276"/>
    </row>
    <row r="22" spans="1:25" ht="32.25" customHeight="1" thickBot="1" x14ac:dyDescent="0.3">
      <c r="A22" s="3"/>
      <c r="B22" s="92"/>
      <c r="C22" s="3"/>
      <c r="D22" s="272"/>
      <c r="E22" s="273"/>
      <c r="F22" s="273"/>
      <c r="G22" s="273"/>
      <c r="H22" s="273"/>
      <c r="I22" s="273"/>
      <c r="J22" s="273"/>
      <c r="K22" s="273"/>
      <c r="L22" s="273"/>
      <c r="M22" s="273"/>
      <c r="N22" s="274"/>
      <c r="O22" s="3"/>
      <c r="P22" s="3"/>
      <c r="Q22" s="3"/>
      <c r="R22" s="250"/>
      <c r="S22" s="251"/>
      <c r="T22" s="251"/>
      <c r="U22" s="251"/>
      <c r="V22" s="251"/>
      <c r="W22" s="251"/>
      <c r="X22" s="251"/>
      <c r="Y22" s="277"/>
    </row>
    <row r="23" spans="1:25" ht="15" thickTop="1" thickBot="1" x14ac:dyDescent="0.3">
      <c r="A23" s="3"/>
      <c r="B23" s="92"/>
      <c r="C23" s="3"/>
      <c r="D23" s="3"/>
      <c r="E23" s="3"/>
      <c r="F23" s="3"/>
      <c r="G23" s="3"/>
      <c r="H23" s="3"/>
      <c r="I23" s="3"/>
      <c r="J23" s="3"/>
      <c r="K23" s="3"/>
      <c r="L23" s="3"/>
      <c r="M23" s="5"/>
      <c r="N23" s="5"/>
      <c r="O23" s="5"/>
      <c r="P23" s="3"/>
      <c r="Q23" s="3"/>
      <c r="R23" s="3"/>
      <c r="S23" s="3"/>
      <c r="T23" s="3"/>
    </row>
    <row r="24" spans="1:25" ht="14.4" thickTop="1" x14ac:dyDescent="0.25">
      <c r="A24" s="3"/>
      <c r="B24" s="92"/>
      <c r="C24" s="3"/>
      <c r="D24" s="266">
        <f>AnnualActionPlan!D24</f>
        <v>0</v>
      </c>
      <c r="E24" s="267"/>
      <c r="F24" s="267"/>
      <c r="G24" s="267"/>
      <c r="H24" s="267"/>
      <c r="I24" s="267"/>
      <c r="J24" s="267"/>
      <c r="K24" s="267"/>
      <c r="L24" s="267"/>
      <c r="M24" s="267"/>
      <c r="N24" s="268"/>
      <c r="O24" s="3"/>
      <c r="P24" s="3"/>
      <c r="Q24" s="3"/>
      <c r="R24" s="242"/>
      <c r="S24" s="243"/>
      <c r="T24" s="243"/>
      <c r="U24" s="243"/>
      <c r="V24" s="243"/>
      <c r="W24" s="243"/>
      <c r="X24" s="243"/>
      <c r="Y24" s="275"/>
    </row>
    <row r="25" spans="1:25" ht="15.6" x14ac:dyDescent="0.3">
      <c r="A25" s="3"/>
      <c r="B25" s="10">
        <v>3</v>
      </c>
      <c r="C25" s="3"/>
      <c r="D25" s="269"/>
      <c r="E25" s="270"/>
      <c r="F25" s="270"/>
      <c r="G25" s="270"/>
      <c r="H25" s="270"/>
      <c r="I25" s="270"/>
      <c r="J25" s="270"/>
      <c r="K25" s="270"/>
      <c r="L25" s="270"/>
      <c r="M25" s="270"/>
      <c r="N25" s="271"/>
      <c r="O25" s="3"/>
      <c r="P25" s="3"/>
      <c r="Q25" s="3"/>
      <c r="R25" s="246"/>
      <c r="S25" s="247"/>
      <c r="T25" s="247"/>
      <c r="U25" s="247"/>
      <c r="V25" s="247"/>
      <c r="W25" s="247"/>
      <c r="X25" s="247"/>
      <c r="Y25" s="276"/>
    </row>
    <row r="26" spans="1:25" x14ac:dyDescent="0.25">
      <c r="A26" s="3"/>
      <c r="B26" s="3"/>
      <c r="C26" s="3"/>
      <c r="D26" s="269"/>
      <c r="E26" s="270"/>
      <c r="F26" s="270"/>
      <c r="G26" s="270"/>
      <c r="H26" s="270"/>
      <c r="I26" s="270"/>
      <c r="J26" s="270"/>
      <c r="K26" s="270"/>
      <c r="L26" s="270"/>
      <c r="M26" s="270"/>
      <c r="N26" s="271"/>
      <c r="O26" s="3"/>
      <c r="P26" s="3"/>
      <c r="Q26" s="3"/>
      <c r="R26" s="246"/>
      <c r="S26" s="247"/>
      <c r="T26" s="247"/>
      <c r="U26" s="247"/>
      <c r="V26" s="247"/>
      <c r="W26" s="247"/>
      <c r="X26" s="247"/>
      <c r="Y26" s="276"/>
    </row>
    <row r="27" spans="1:25" ht="14.4" thickBot="1" x14ac:dyDescent="0.3">
      <c r="A27" s="3"/>
      <c r="B27" s="3"/>
      <c r="C27" s="3"/>
      <c r="D27" s="272"/>
      <c r="E27" s="273"/>
      <c r="F27" s="273"/>
      <c r="G27" s="273"/>
      <c r="H27" s="273"/>
      <c r="I27" s="273"/>
      <c r="J27" s="273"/>
      <c r="K27" s="273"/>
      <c r="L27" s="273"/>
      <c r="M27" s="273"/>
      <c r="N27" s="274"/>
      <c r="O27" s="3"/>
      <c r="P27" s="3"/>
      <c r="Q27" s="3"/>
      <c r="R27" s="250"/>
      <c r="S27" s="251"/>
      <c r="T27" s="251"/>
      <c r="U27" s="251"/>
      <c r="V27" s="251"/>
      <c r="W27" s="251"/>
      <c r="X27" s="251"/>
      <c r="Y27" s="277"/>
    </row>
    <row r="28" spans="1:25" ht="15" thickTop="1" thickBot="1" x14ac:dyDescent="0.3">
      <c r="A28" s="3"/>
      <c r="B28" s="3"/>
      <c r="C28" s="3"/>
      <c r="D28" s="104"/>
      <c r="E28" s="104"/>
      <c r="F28" s="104"/>
      <c r="G28" s="104"/>
      <c r="H28" s="104"/>
      <c r="I28" s="104"/>
      <c r="J28" s="104"/>
      <c r="K28" s="104"/>
      <c r="L28" s="104"/>
      <c r="M28" s="104"/>
      <c r="N28" s="104"/>
      <c r="O28" s="3"/>
      <c r="P28" s="3"/>
      <c r="Q28" s="3"/>
      <c r="R28" s="104"/>
      <c r="S28" s="104"/>
      <c r="T28" s="104"/>
      <c r="U28" s="104"/>
      <c r="V28" s="104"/>
      <c r="W28" s="104"/>
      <c r="X28" s="104"/>
      <c r="Y28" s="104"/>
    </row>
    <row r="29" spans="1:25" ht="14.4" thickTop="1" x14ac:dyDescent="0.25">
      <c r="A29" s="3"/>
      <c r="B29" s="92"/>
      <c r="C29" s="3"/>
      <c r="D29" s="266">
        <f>AnnualActionPlan!D29</f>
        <v>0</v>
      </c>
      <c r="E29" s="267"/>
      <c r="F29" s="267"/>
      <c r="G29" s="267"/>
      <c r="H29" s="267"/>
      <c r="I29" s="267"/>
      <c r="J29" s="267"/>
      <c r="K29" s="267"/>
      <c r="L29" s="267"/>
      <c r="M29" s="267"/>
      <c r="N29" s="268"/>
      <c r="O29" s="3"/>
      <c r="P29" s="3"/>
      <c r="Q29" s="3"/>
      <c r="R29" s="242"/>
      <c r="S29" s="243"/>
      <c r="T29" s="243"/>
      <c r="U29" s="243"/>
      <c r="V29" s="243"/>
      <c r="W29" s="243"/>
      <c r="X29" s="243"/>
      <c r="Y29" s="275"/>
    </row>
    <row r="30" spans="1:25" ht="15.6" x14ac:dyDescent="0.3">
      <c r="A30" s="3"/>
      <c r="B30" s="10">
        <v>4</v>
      </c>
      <c r="C30" s="3"/>
      <c r="D30" s="269"/>
      <c r="E30" s="270"/>
      <c r="F30" s="270"/>
      <c r="G30" s="270"/>
      <c r="H30" s="270"/>
      <c r="I30" s="270"/>
      <c r="J30" s="270"/>
      <c r="K30" s="270"/>
      <c r="L30" s="270"/>
      <c r="M30" s="270"/>
      <c r="N30" s="271"/>
      <c r="O30" s="3"/>
      <c r="P30" s="3"/>
      <c r="Q30" s="3"/>
      <c r="R30" s="246"/>
      <c r="S30" s="247"/>
      <c r="T30" s="247"/>
      <c r="U30" s="247"/>
      <c r="V30" s="247"/>
      <c r="W30" s="247"/>
      <c r="X30" s="247"/>
      <c r="Y30" s="276"/>
    </row>
    <row r="31" spans="1:25" x14ac:dyDescent="0.25">
      <c r="A31" s="3"/>
      <c r="B31" s="3"/>
      <c r="C31" s="3"/>
      <c r="D31" s="269"/>
      <c r="E31" s="270"/>
      <c r="F31" s="270"/>
      <c r="G31" s="270"/>
      <c r="H31" s="270"/>
      <c r="I31" s="270"/>
      <c r="J31" s="270"/>
      <c r="K31" s="270"/>
      <c r="L31" s="270"/>
      <c r="M31" s="270"/>
      <c r="N31" s="271"/>
      <c r="O31" s="3"/>
      <c r="P31" s="3"/>
      <c r="Q31" s="3"/>
      <c r="R31" s="246"/>
      <c r="S31" s="247"/>
      <c r="T31" s="247"/>
      <c r="U31" s="247"/>
      <c r="V31" s="247"/>
      <c r="W31" s="247"/>
      <c r="X31" s="247"/>
      <c r="Y31" s="276"/>
    </row>
    <row r="32" spans="1:25" ht="14.4" thickBot="1" x14ac:dyDescent="0.3">
      <c r="A32" s="3"/>
      <c r="B32" s="3"/>
      <c r="C32" s="3"/>
      <c r="D32" s="272"/>
      <c r="E32" s="273"/>
      <c r="F32" s="273"/>
      <c r="G32" s="273"/>
      <c r="H32" s="273"/>
      <c r="I32" s="273"/>
      <c r="J32" s="273"/>
      <c r="K32" s="273"/>
      <c r="L32" s="273"/>
      <c r="M32" s="273"/>
      <c r="N32" s="274"/>
      <c r="O32" s="3"/>
      <c r="P32" s="3"/>
      <c r="Q32" s="3"/>
      <c r="R32" s="250"/>
      <c r="S32" s="251"/>
      <c r="T32" s="251"/>
      <c r="U32" s="251"/>
      <c r="V32" s="251"/>
      <c r="W32" s="251"/>
      <c r="X32" s="251"/>
      <c r="Y32" s="277"/>
    </row>
    <row r="33" spans="1:25" ht="14.4" thickTop="1" x14ac:dyDescent="0.25">
      <c r="A33" s="3"/>
      <c r="B33" s="3"/>
      <c r="C33" s="3"/>
      <c r="D33" s="125"/>
      <c r="E33" s="125"/>
      <c r="F33" s="125"/>
      <c r="G33" s="125"/>
      <c r="H33" s="125"/>
      <c r="I33" s="125"/>
      <c r="J33" s="125"/>
      <c r="K33" s="125"/>
      <c r="L33" s="125"/>
      <c r="M33" s="125"/>
      <c r="N33" s="125"/>
      <c r="O33" s="3"/>
      <c r="P33" s="3"/>
      <c r="Q33" s="3"/>
      <c r="R33" s="123"/>
      <c r="S33" s="123"/>
      <c r="T33" s="123"/>
      <c r="U33" s="123"/>
      <c r="V33" s="123"/>
      <c r="W33" s="123"/>
      <c r="X33" s="123"/>
      <c r="Y33" s="123"/>
    </row>
    <row r="34" spans="1:25" x14ac:dyDescent="0.25">
      <c r="A34" s="3"/>
      <c r="B34" s="3"/>
      <c r="C34" s="3"/>
      <c r="D34" s="3"/>
      <c r="E34" s="3"/>
      <c r="F34" s="3"/>
      <c r="G34" s="3"/>
      <c r="H34" s="3"/>
      <c r="I34" s="3"/>
      <c r="J34" s="3"/>
      <c r="K34" s="3"/>
      <c r="L34" s="3"/>
      <c r="M34" s="3"/>
      <c r="N34" s="3"/>
      <c r="O34" s="3"/>
      <c r="P34" s="3"/>
      <c r="Q34" s="3"/>
      <c r="R34" s="3"/>
      <c r="S34" s="3"/>
      <c r="T34" s="3"/>
    </row>
    <row r="35" spans="1:25" ht="14.4" thickBot="1" x14ac:dyDescent="0.3">
      <c r="A35" s="200" t="s">
        <v>175</v>
      </c>
      <c r="B35" s="180"/>
      <c r="C35" s="180"/>
      <c r="D35" s="180"/>
      <c r="E35" s="180"/>
      <c r="F35" s="180"/>
      <c r="G35" s="181">
        <f>Cover!C11</f>
        <v>0</v>
      </c>
      <c r="H35" s="181"/>
      <c r="I35" s="181"/>
      <c r="J35" s="181"/>
      <c r="K35" s="181"/>
      <c r="L35" s="181"/>
      <c r="M35" s="181"/>
      <c r="N35" s="181"/>
      <c r="O35" s="181"/>
      <c r="P35" s="181"/>
      <c r="Q35" s="181"/>
      <c r="R35"/>
      <c r="S35" s="3"/>
      <c r="T35" s="195"/>
      <c r="U35" s="199"/>
      <c r="V35" s="199"/>
      <c r="W35" s="199"/>
    </row>
    <row r="36" spans="1:25" x14ac:dyDescent="0.25">
      <c r="A36" s="3"/>
      <c r="B36" s="3"/>
      <c r="C36" s="3"/>
      <c r="D36" s="3"/>
      <c r="E36" s="3"/>
      <c r="F36" s="3"/>
      <c r="G36" s="191" t="s">
        <v>76</v>
      </c>
      <c r="H36" s="237"/>
      <c r="I36" s="237"/>
      <c r="J36" s="237"/>
      <c r="K36" s="237"/>
      <c r="L36" s="237"/>
      <c r="M36" s="237"/>
      <c r="N36" s="237"/>
      <c r="O36" s="237"/>
      <c r="P36" s="237"/>
      <c r="Q36" s="237"/>
      <c r="R36"/>
      <c r="S36" s="3"/>
      <c r="T36" s="191" t="s">
        <v>75</v>
      </c>
      <c r="U36" s="236"/>
      <c r="V36" s="193"/>
      <c r="W36" s="193"/>
    </row>
    <row r="37" spans="1:25" x14ac:dyDescent="0.25">
      <c r="A37" s="3"/>
      <c r="B37" s="3"/>
      <c r="C37" s="3"/>
      <c r="D37" s="3"/>
      <c r="E37" s="3"/>
      <c r="F37" s="3"/>
      <c r="G37" s="106"/>
      <c r="H37" s="112"/>
      <c r="I37" s="112"/>
      <c r="J37" s="112"/>
      <c r="K37" s="112"/>
      <c r="L37" s="112"/>
      <c r="M37" s="112"/>
      <c r="N37" s="112"/>
      <c r="O37" s="112"/>
      <c r="P37" s="112"/>
      <c r="Q37" s="112"/>
      <c r="R37"/>
      <c r="S37" s="3"/>
      <c r="T37" s="106"/>
      <c r="U37" s="113"/>
      <c r="V37" s="17"/>
      <c r="W37" s="17"/>
    </row>
    <row r="38" spans="1:25" x14ac:dyDescent="0.25">
      <c r="A38" s="3"/>
      <c r="B38" s="3"/>
      <c r="C38" s="3"/>
      <c r="D38" s="3"/>
      <c r="E38" s="3"/>
      <c r="F38" s="3"/>
      <c r="G38" s="106"/>
      <c r="H38" s="112"/>
      <c r="I38" s="112"/>
      <c r="J38" s="112"/>
      <c r="K38" s="112"/>
      <c r="L38" s="112"/>
      <c r="M38" s="112"/>
      <c r="N38" s="112"/>
      <c r="O38" s="112"/>
      <c r="P38" s="112"/>
      <c r="Q38" s="112"/>
      <c r="R38"/>
      <c r="S38" s="3"/>
      <c r="T38" s="107"/>
      <c r="U38" s="111"/>
      <c r="V38" s="1"/>
      <c r="W38" s="3"/>
    </row>
    <row r="39" spans="1:25" ht="14.4" thickBot="1" x14ac:dyDescent="0.3">
      <c r="A39" s="3" t="s">
        <v>174</v>
      </c>
      <c r="B39" s="3"/>
      <c r="C39" s="3"/>
      <c r="D39" s="3"/>
      <c r="E39" s="3"/>
      <c r="F39" s="3"/>
      <c r="G39" s="194"/>
      <c r="H39" s="194"/>
      <c r="I39" s="194"/>
      <c r="J39" s="194"/>
      <c r="K39" s="194"/>
      <c r="L39" s="194"/>
      <c r="M39" s="194"/>
      <c r="N39" s="194"/>
      <c r="O39" s="194"/>
      <c r="P39" s="194"/>
      <c r="Q39" s="194"/>
      <c r="R39" s="3"/>
      <c r="S39" s="3"/>
      <c r="T39" s="200"/>
      <c r="U39" s="200"/>
      <c r="V39" s="200"/>
      <c r="W39" s="200"/>
    </row>
    <row r="40" spans="1:25" x14ac:dyDescent="0.25">
      <c r="A40" s="3"/>
      <c r="B40" s="3"/>
      <c r="C40" s="3"/>
      <c r="D40" s="3"/>
      <c r="E40" s="3"/>
      <c r="F40" s="3"/>
      <c r="G40" s="191" t="s">
        <v>76</v>
      </c>
      <c r="H40" s="193"/>
      <c r="I40" s="193"/>
      <c r="J40" s="193"/>
      <c r="K40" s="193"/>
      <c r="L40" s="193"/>
      <c r="M40" s="193"/>
      <c r="N40" s="193"/>
      <c r="O40" s="193"/>
      <c r="P40" s="193"/>
      <c r="Q40" s="193"/>
      <c r="R40" s="3"/>
      <c r="S40" s="3"/>
      <c r="T40" s="191" t="s">
        <v>75</v>
      </c>
      <c r="U40" s="236"/>
      <c r="V40" s="193"/>
      <c r="W40" s="193"/>
    </row>
  </sheetData>
  <sheetProtection selectLockedCells="1"/>
  <mergeCells count="26">
    <mergeCell ref="G40:Q40"/>
    <mergeCell ref="T40:W40"/>
    <mergeCell ref="R19:Y22"/>
    <mergeCell ref="R24:Y27"/>
    <mergeCell ref="G35:Q35"/>
    <mergeCell ref="G39:Q39"/>
    <mergeCell ref="D19:N22"/>
    <mergeCell ref="D24:N27"/>
    <mergeCell ref="D29:N32"/>
    <mergeCell ref="R29:Y32"/>
    <mergeCell ref="A35:F35"/>
    <mergeCell ref="T35:W35"/>
    <mergeCell ref="G36:Q36"/>
    <mergeCell ref="T36:W36"/>
    <mergeCell ref="T39:W39"/>
    <mergeCell ref="D14:N17"/>
    <mergeCell ref="R14:Y17"/>
    <mergeCell ref="R11:Y12"/>
    <mergeCell ref="A11:H12"/>
    <mergeCell ref="A1:AA1"/>
    <mergeCell ref="A2:AA2"/>
    <mergeCell ref="A3:AA3"/>
    <mergeCell ref="O6:Q6"/>
    <mergeCell ref="A6:C6"/>
    <mergeCell ref="D6:K6"/>
    <mergeCell ref="R6:Z6"/>
  </mergeCells>
  <phoneticPr fontId="2" type="noConversion"/>
  <printOptions horizontalCentered="1"/>
  <pageMargins left="0.5" right="0.5" top="0.77" bottom="0.59"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3"/>
  <sheetViews>
    <sheetView workbookViewId="0">
      <selection activeCell="F16" sqref="F16"/>
    </sheetView>
  </sheetViews>
  <sheetFormatPr defaultRowHeight="13.8" x14ac:dyDescent="0.25"/>
  <cols>
    <col min="1" max="1" width="6" customWidth="1"/>
  </cols>
  <sheetData>
    <row r="1" spans="1:1" ht="29.1" customHeight="1" x14ac:dyDescent="0.25">
      <c r="A1" s="24">
        <v>3</v>
      </c>
    </row>
    <row r="2" spans="1:1" ht="29.1" customHeight="1" x14ac:dyDescent="0.25">
      <c r="A2" s="24">
        <v>2</v>
      </c>
    </row>
    <row r="3" spans="1:1" ht="29.1" customHeight="1" x14ac:dyDescent="0.25">
      <c r="A3" s="24">
        <v>1</v>
      </c>
    </row>
  </sheetData>
  <customSheetViews>
    <customSheetView guid="{0044BA8E-3DD1-4C64-A845-4386625B883A}" showRuler="0">
      <selection activeCell="F5" sqref="F5"/>
      <pageMargins left="0.75" right="0.75" top="1" bottom="1" header="0.5" footer="0.5"/>
      <headerFooter alignWithMargins="0"/>
    </customSheetView>
    <customSheetView guid="{E52C933F-F362-4CE2-8AC1-30AEA9756A05}" showRuler="0">
      <selection activeCell="F5" sqref="F5"/>
      <pageMargins left="0.75" right="0.75" top="1" bottom="1" header="0.5" footer="0.5"/>
      <headerFooter alignWithMargins="0"/>
    </customSheetView>
    <customSheetView guid="{E643D5B6-D973-439B-8B09-2D149704691B}" showRuler="0">
      <selection activeCell="F5" sqref="F5"/>
      <pageMargins left="0.75" right="0.75" top="1" bottom="1" header="0.5" footer="0.5"/>
      <headerFooter alignWithMargins="0"/>
    </customSheetView>
  </customSheetView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Cover</vt:lpstr>
      <vt:lpstr>Evaluation</vt:lpstr>
      <vt:lpstr>Rating Sheet</vt:lpstr>
      <vt:lpstr>Comments</vt:lpstr>
      <vt:lpstr>AnnualGoalsObj</vt:lpstr>
      <vt:lpstr>AnnualActionPlan</vt:lpstr>
      <vt:lpstr>6 month review GoalsObj</vt:lpstr>
      <vt:lpstr>6 month review Action Plan</vt:lpstr>
      <vt:lpstr>Drop Down Menu</vt:lpstr>
      <vt:lpstr>Cover!Print_Area</vt:lpstr>
      <vt:lpstr>RatingNumbers</vt:lpstr>
    </vt:vector>
  </TitlesOfParts>
  <Company>City of Seminole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Wigfall</dc:creator>
  <cp:lastModifiedBy>ELFR 300</cp:lastModifiedBy>
  <cp:lastPrinted>2014-10-01T17:27:03Z</cp:lastPrinted>
  <dcterms:created xsi:type="dcterms:W3CDTF">2007-11-28T19:18:07Z</dcterms:created>
  <dcterms:modified xsi:type="dcterms:W3CDTF">2014-10-01T21:52:38Z</dcterms:modified>
</cp:coreProperties>
</file>